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cialeJR\AIDS\"/>
    </mc:Choice>
  </mc:AlternateContent>
  <bookViews>
    <workbookView xWindow="0" yWindow="0" windowWidth="23040" windowHeight="7176" activeTab="4"/>
  </bookViews>
  <sheets>
    <sheet name="ind_elas_deciler" sheetId="12" r:id="rId1"/>
    <sheet name="pris_elas_deciler" sheetId="13" r:id="rId2"/>
    <sheet name="ind_elas_varer" sheetId="14" r:id="rId3"/>
    <sheet name="pris_elas_varer" sheetId="15" r:id="rId4"/>
    <sheet name="Figure" sheetId="5" r:id="rId5"/>
    <sheet name="Decil 1 " sheetId="1" r:id="rId6"/>
    <sheet name="Decil 8" sheetId="9" r:id="rId7"/>
    <sheet name="Decil 9" sheetId="10" r:id="rId8"/>
    <sheet name="Decil 10" sheetId="11" r:id="rId9"/>
    <sheet name="Decil 6" sheetId="8" r:id="rId10"/>
    <sheet name="Decil 2" sheetId="6" r:id="rId11"/>
    <sheet name="Decil 3" sheetId="2" r:id="rId12"/>
    <sheet name="Decil 4" sheetId="7" r:id="rId13"/>
    <sheet name="Decil 5" sheetId="3" r:id="rId14"/>
    <sheet name="Decil 7 " sheetId="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5" l="1"/>
  <c r="R29" i="5"/>
  <c r="Q29" i="5"/>
  <c r="S28" i="5"/>
  <c r="R28" i="5"/>
  <c r="Q28" i="5"/>
  <c r="S27" i="5"/>
  <c r="R27" i="5"/>
  <c r="Q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N27" i="5"/>
  <c r="M27" i="5"/>
  <c r="L27" i="5"/>
  <c r="H27" i="5"/>
  <c r="I27" i="5"/>
  <c r="H28" i="5"/>
  <c r="I28" i="5"/>
  <c r="H29" i="5"/>
  <c r="I29" i="5"/>
  <c r="G29" i="5"/>
  <c r="G28" i="5"/>
  <c r="G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D27" i="5"/>
  <c r="C27" i="5"/>
  <c r="B36" i="5"/>
  <c r="B28" i="5"/>
  <c r="B29" i="5"/>
  <c r="B30" i="5"/>
  <c r="B31" i="5"/>
  <c r="B32" i="5"/>
  <c r="B33" i="5"/>
  <c r="B34" i="5"/>
  <c r="B35" i="5"/>
  <c r="B27" i="5"/>
  <c r="K3" i="5"/>
  <c r="O12" i="5" l="1"/>
  <c r="K12" i="5"/>
  <c r="O11" i="5"/>
  <c r="K11" i="5"/>
  <c r="O10" i="5"/>
  <c r="K10" i="5"/>
  <c r="O9" i="5"/>
  <c r="K9" i="5"/>
  <c r="O8" i="5"/>
  <c r="K8" i="5"/>
  <c r="O7" i="5"/>
  <c r="K7" i="5"/>
  <c r="O6" i="5"/>
  <c r="K6" i="5"/>
  <c r="O5" i="5"/>
  <c r="K5" i="5"/>
  <c r="O4" i="5"/>
  <c r="K4" i="5"/>
  <c r="L4" i="5"/>
  <c r="M4" i="5"/>
  <c r="N4" i="5"/>
  <c r="P4" i="5"/>
  <c r="Q4" i="5"/>
  <c r="R4" i="5"/>
  <c r="L5" i="5"/>
  <c r="M5" i="5"/>
  <c r="N5" i="5"/>
  <c r="P5" i="5"/>
  <c r="Q5" i="5"/>
  <c r="R5" i="5"/>
  <c r="L6" i="5"/>
  <c r="M6" i="5"/>
  <c r="N6" i="5"/>
  <c r="P6" i="5"/>
  <c r="Q6" i="5"/>
  <c r="R6" i="5"/>
  <c r="L7" i="5"/>
  <c r="M7" i="5"/>
  <c r="N7" i="5"/>
  <c r="P7" i="5"/>
  <c r="Q7" i="5"/>
  <c r="R7" i="5"/>
  <c r="L8" i="5"/>
  <c r="M8" i="5"/>
  <c r="N8" i="5"/>
  <c r="P8" i="5"/>
  <c r="Q8" i="5"/>
  <c r="R8" i="5"/>
  <c r="L9" i="5"/>
  <c r="M9" i="5"/>
  <c r="N9" i="5"/>
  <c r="P9" i="5"/>
  <c r="Q9" i="5"/>
  <c r="R9" i="5"/>
  <c r="L10" i="5"/>
  <c r="M10" i="5"/>
  <c r="N10" i="5"/>
  <c r="P10" i="5"/>
  <c r="Q10" i="5"/>
  <c r="R10" i="5"/>
  <c r="L11" i="5"/>
  <c r="M11" i="5"/>
  <c r="N11" i="5"/>
  <c r="P11" i="5"/>
  <c r="Q11" i="5"/>
  <c r="R11" i="5"/>
  <c r="L12" i="5"/>
  <c r="M12" i="5"/>
  <c r="N12" i="5"/>
  <c r="P12" i="5"/>
  <c r="Q12" i="5"/>
  <c r="R12" i="5"/>
  <c r="L3" i="5"/>
  <c r="M3" i="5"/>
  <c r="N3" i="5"/>
  <c r="O3" i="5"/>
  <c r="P3" i="5"/>
  <c r="Q3" i="5"/>
  <c r="R3" i="5"/>
  <c r="I17" i="11"/>
  <c r="H17" i="11"/>
  <c r="G17" i="11"/>
  <c r="F17" i="11"/>
  <c r="E17" i="11"/>
  <c r="D17" i="11"/>
  <c r="C17" i="11"/>
  <c r="B17" i="11"/>
  <c r="I17" i="10"/>
  <c r="H17" i="10"/>
  <c r="G17" i="10"/>
  <c r="F17" i="10"/>
  <c r="E17" i="10"/>
  <c r="D17" i="10"/>
  <c r="C17" i="10"/>
  <c r="B17" i="10"/>
  <c r="I17" i="9"/>
  <c r="H17" i="9"/>
  <c r="G17" i="9"/>
  <c r="F17" i="9"/>
  <c r="E17" i="9"/>
  <c r="D17" i="9"/>
  <c r="C17" i="9"/>
  <c r="B17" i="9"/>
  <c r="I17" i="4"/>
  <c r="H17" i="4"/>
  <c r="G17" i="4"/>
  <c r="F17" i="4"/>
  <c r="E17" i="4"/>
  <c r="D17" i="4"/>
  <c r="C17" i="4"/>
  <c r="B17" i="4"/>
  <c r="I17" i="8"/>
  <c r="H17" i="8"/>
  <c r="G17" i="8"/>
  <c r="F17" i="8"/>
  <c r="E17" i="8"/>
  <c r="D17" i="8"/>
  <c r="C17" i="8"/>
  <c r="B17" i="8"/>
  <c r="I17" i="3"/>
  <c r="H17" i="3"/>
  <c r="G17" i="3"/>
  <c r="F17" i="3"/>
  <c r="E17" i="3"/>
  <c r="D17" i="3"/>
  <c r="C17" i="3"/>
  <c r="B17" i="3"/>
  <c r="I17" i="7"/>
  <c r="H17" i="7"/>
  <c r="G17" i="7"/>
  <c r="F17" i="7"/>
  <c r="E17" i="7"/>
  <c r="D17" i="7"/>
  <c r="C17" i="7"/>
  <c r="B17" i="7"/>
  <c r="I17" i="2"/>
  <c r="H17" i="2"/>
  <c r="G17" i="2"/>
  <c r="F17" i="2"/>
  <c r="E17" i="2"/>
  <c r="D17" i="2"/>
  <c r="C17" i="2"/>
  <c r="B17" i="2"/>
  <c r="I17" i="6"/>
  <c r="H17" i="6"/>
  <c r="G17" i="6"/>
  <c r="F17" i="6"/>
  <c r="E17" i="6"/>
  <c r="D17" i="6"/>
  <c r="C17" i="6"/>
  <c r="B17" i="6"/>
  <c r="G18" i="1"/>
  <c r="I18" i="1"/>
  <c r="H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<sst xmlns="http://schemas.openxmlformats.org/spreadsheetml/2006/main" count="429" uniqueCount="54">
  <si>
    <t>Demand</t>
  </si>
  <si>
    <t>Elasticities</t>
  </si>
  <si>
    <t>(original</t>
  </si>
  <si>
    <t>AIDS</t>
  </si>
  <si>
    <t>formulas)</t>
  </si>
  <si>
    <t>Expenditure</t>
  </si>
  <si>
    <t>q_kod_fisk_mej</t>
  </si>
  <si>
    <t>q_ovr_fode</t>
  </si>
  <si>
    <t>q_bol</t>
  </si>
  <si>
    <t>q_ene_hje</t>
  </si>
  <si>
    <t>q_ene_tra</t>
  </si>
  <si>
    <t>q_tra</t>
  </si>
  <si>
    <t>q_ovr_var</t>
  </si>
  <si>
    <t>q_ovr_tje</t>
  </si>
  <si>
    <t>Marshallian</t>
  </si>
  <si>
    <t>(uncompensated)</t>
  </si>
  <si>
    <t>Price</t>
  </si>
  <si>
    <t>Pris.kod_fisk_mej</t>
  </si>
  <si>
    <t>Pris.ovr_fode</t>
  </si>
  <si>
    <t>Pris.bol</t>
  </si>
  <si>
    <t>Pris.ene_hje</t>
  </si>
  <si>
    <t>Pris.ene_tra</t>
  </si>
  <si>
    <t>Pris.tra</t>
  </si>
  <si>
    <t>Pris.ovr_var</t>
  </si>
  <si>
    <t>Pris.ovr_tje</t>
  </si>
  <si>
    <t>Priselasticiteter</t>
  </si>
  <si>
    <t>1. decil</t>
  </si>
  <si>
    <t>2. decil</t>
  </si>
  <si>
    <t>3. decil</t>
  </si>
  <si>
    <t>4. decil</t>
  </si>
  <si>
    <t>5. decil</t>
  </si>
  <si>
    <t>6. decil</t>
  </si>
  <si>
    <t>7. decil</t>
  </si>
  <si>
    <t>8. decil</t>
  </si>
  <si>
    <t>9. decil</t>
  </si>
  <si>
    <t>10. decil</t>
  </si>
  <si>
    <t>kod_fisk_mej</t>
  </si>
  <si>
    <t>ovr_fode</t>
  </si>
  <si>
    <t>bol</t>
  </si>
  <si>
    <t>ene_hje</t>
  </si>
  <si>
    <t>ene_tra</t>
  </si>
  <si>
    <t>tra</t>
  </si>
  <si>
    <t>ovr_var</t>
  </si>
  <si>
    <t>ovr_tje</t>
  </si>
  <si>
    <t>Indkomstelasticiteter</t>
  </si>
  <si>
    <t>kod og energi</t>
  </si>
  <si>
    <t>bolig og tjenester</t>
  </si>
  <si>
    <t>transport,ævrig varer og fødevarer</t>
  </si>
  <si>
    <t>Lav</t>
  </si>
  <si>
    <t>Middel</t>
  </si>
  <si>
    <t>Høj</t>
  </si>
  <si>
    <t># historie: middelklassen reagere mest på priserne</t>
  </si>
  <si>
    <t># lavindkomstgrupper reagere mere end højindkomstgruper</t>
  </si>
  <si>
    <t># bortset fra bolig og tjenester, der er pris elas positiv for højindkomst for bolig og tjenester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</si>
</sst>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1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Indkomstelasticiteter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Figure!$B$15</c:f>
              <c:strCache>
                <c:ptCount val="1"/>
                <c:pt idx="0">
                  <c:v>kod_fisk_mej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Figure!$B$16:$B$25</c:f>
              <c:numCache>
                <c:formatCode>General</c:formatCode>
                <c:ptCount val="10"/>
                <c:pt idx="0">
                  <c:v>1.1528832</c:v>
                </c:pt>
                <c:pt idx="1">
                  <c:v>1.0669858999999999</c:v>
                </c:pt>
                <c:pt idx="2">
                  <c:v>1.0412503</c:v>
                </c:pt>
                <c:pt idx="3">
                  <c:v>0.22978019999999999</c:v>
                </c:pt>
                <c:pt idx="4">
                  <c:v>0.94370659999999995</c:v>
                </c:pt>
                <c:pt idx="5">
                  <c:v>1.354608</c:v>
                </c:pt>
                <c:pt idx="6">
                  <c:v>0.93710910000000003</c:v>
                </c:pt>
                <c:pt idx="7">
                  <c:v>1.3378899</c:v>
                </c:pt>
                <c:pt idx="8">
                  <c:v>0.53758709999999998</c:v>
                </c:pt>
                <c:pt idx="9">
                  <c:v>1.8448878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A-461D-A0A0-35FB2DA37639}"/>
            </c:ext>
          </c:extLst>
        </c:ser>
        <c:ser>
          <c:idx val="1"/>
          <c:order val="1"/>
          <c:tx>
            <c:strRef>
              <c:f>Figure!$C$15</c:f>
              <c:strCache>
                <c:ptCount val="1"/>
                <c:pt idx="0">
                  <c:v>ovr_fode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Figure!$C$16:$C$25</c:f>
              <c:numCache>
                <c:formatCode>General</c:formatCode>
                <c:ptCount val="10"/>
                <c:pt idx="0">
                  <c:v>0.47899890000000001</c:v>
                </c:pt>
                <c:pt idx="1">
                  <c:v>1.1524056</c:v>
                </c:pt>
                <c:pt idx="2">
                  <c:v>0.86532549999999997</c:v>
                </c:pt>
                <c:pt idx="3">
                  <c:v>1.0836927000000001</c:v>
                </c:pt>
                <c:pt idx="4">
                  <c:v>0.56532309999999997</c:v>
                </c:pt>
                <c:pt idx="5">
                  <c:v>0.47534959999999998</c:v>
                </c:pt>
                <c:pt idx="6">
                  <c:v>1.5531774</c:v>
                </c:pt>
                <c:pt idx="7">
                  <c:v>1.3554667</c:v>
                </c:pt>
                <c:pt idx="8">
                  <c:v>0.18385570000000001</c:v>
                </c:pt>
                <c:pt idx="9">
                  <c:v>1.3748608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A-461D-A0A0-35FB2DA37639}"/>
            </c:ext>
          </c:extLst>
        </c:ser>
        <c:ser>
          <c:idx val="2"/>
          <c:order val="2"/>
          <c:tx>
            <c:strRef>
              <c:f>Figure!$D$15</c:f>
              <c:strCache>
                <c:ptCount val="1"/>
                <c:pt idx="0">
                  <c:v>bol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Figure!$D$16:$D$25</c:f>
              <c:numCache>
                <c:formatCode>General</c:formatCode>
                <c:ptCount val="10"/>
                <c:pt idx="0">
                  <c:v>0.93144910000000003</c:v>
                </c:pt>
                <c:pt idx="1">
                  <c:v>0.69607399999999997</c:v>
                </c:pt>
                <c:pt idx="2">
                  <c:v>0.30323699999999998</c:v>
                </c:pt>
                <c:pt idx="3">
                  <c:v>0.68257730000000005</c:v>
                </c:pt>
                <c:pt idx="4">
                  <c:v>0.72002390000000005</c:v>
                </c:pt>
                <c:pt idx="5">
                  <c:v>0.337426</c:v>
                </c:pt>
                <c:pt idx="6">
                  <c:v>0.65126819999999996</c:v>
                </c:pt>
                <c:pt idx="7">
                  <c:v>1.8089896000000001</c:v>
                </c:pt>
                <c:pt idx="8">
                  <c:v>0.49802479999999999</c:v>
                </c:pt>
                <c:pt idx="9">
                  <c:v>1.269558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A-461D-A0A0-35FB2DA37639}"/>
            </c:ext>
          </c:extLst>
        </c:ser>
        <c:ser>
          <c:idx val="3"/>
          <c:order val="3"/>
          <c:tx>
            <c:strRef>
              <c:f>Figure!$E$15</c:f>
              <c:strCache>
                <c:ptCount val="1"/>
                <c:pt idx="0">
                  <c:v>ene_hje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Figure!$E$16:$E$25</c:f>
              <c:numCache>
                <c:formatCode>General</c:formatCode>
                <c:ptCount val="10"/>
                <c:pt idx="0">
                  <c:v>0.82714279999999996</c:v>
                </c:pt>
                <c:pt idx="1">
                  <c:v>1.4162412</c:v>
                </c:pt>
                <c:pt idx="2">
                  <c:v>0.70443250000000002</c:v>
                </c:pt>
                <c:pt idx="3">
                  <c:v>1.0180041</c:v>
                </c:pt>
                <c:pt idx="4">
                  <c:v>0.76065450000000001</c:v>
                </c:pt>
                <c:pt idx="5">
                  <c:v>1.5624437</c:v>
                </c:pt>
                <c:pt idx="6">
                  <c:v>1.4406777</c:v>
                </c:pt>
                <c:pt idx="7">
                  <c:v>0.4650668</c:v>
                </c:pt>
                <c:pt idx="8">
                  <c:v>0.70858089999999996</c:v>
                </c:pt>
                <c:pt idx="9">
                  <c:v>1.3873492000000001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A-461D-A0A0-35FB2DA37639}"/>
            </c:ext>
          </c:extLst>
        </c:ser>
        <c:ser>
          <c:idx val="4"/>
          <c:order val="4"/>
          <c:tx>
            <c:strRef>
              <c:f>Figure!$F$15</c:f>
              <c:strCache>
                <c:ptCount val="1"/>
                <c:pt idx="0">
                  <c:v>ene_tra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Figure!$F$16:$F$25</c:f>
              <c:numCache>
                <c:formatCode>General</c:formatCode>
                <c:ptCount val="10"/>
                <c:pt idx="0">
                  <c:v>0.86630839999999998</c:v>
                </c:pt>
                <c:pt idx="1">
                  <c:v>2.9296907999999999</c:v>
                </c:pt>
                <c:pt idx="2">
                  <c:v>4.3350115000000002</c:v>
                </c:pt>
                <c:pt idx="3">
                  <c:v>1.408256</c:v>
                </c:pt>
                <c:pt idx="4">
                  <c:v>2.9149949999999998</c:v>
                </c:pt>
                <c:pt idx="5">
                  <c:v>2.5829974</c:v>
                </c:pt>
                <c:pt idx="6">
                  <c:v>2.5237752000000002</c:v>
                </c:pt>
                <c:pt idx="7">
                  <c:v>1.5117326</c:v>
                </c:pt>
                <c:pt idx="8">
                  <c:v>1.2386979</c:v>
                </c:pt>
                <c:pt idx="9">
                  <c:v>1.3076413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A-461D-A0A0-35FB2DA37639}"/>
            </c:ext>
          </c:extLst>
        </c:ser>
        <c:ser>
          <c:idx val="5"/>
          <c:order val="5"/>
          <c:tx>
            <c:strRef>
              <c:f>Figure!$G$15</c:f>
              <c:strCache>
                <c:ptCount val="1"/>
                <c:pt idx="0">
                  <c:v>tra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Figure!$G$16:$G$25</c:f>
              <c:numCache>
                <c:formatCode>General</c:formatCode>
                <c:ptCount val="10"/>
                <c:pt idx="0">
                  <c:v>1.8862407000000001</c:v>
                </c:pt>
                <c:pt idx="1">
                  <c:v>3.3529787999999998</c:v>
                </c:pt>
                <c:pt idx="2">
                  <c:v>2.7387031999999998</c:v>
                </c:pt>
                <c:pt idx="3">
                  <c:v>2.3178356999999998</c:v>
                </c:pt>
                <c:pt idx="4">
                  <c:v>2.129664</c:v>
                </c:pt>
                <c:pt idx="5">
                  <c:v>1.9040381</c:v>
                </c:pt>
                <c:pt idx="6">
                  <c:v>1.3368156</c:v>
                </c:pt>
                <c:pt idx="7">
                  <c:v>0.47807830000000001</c:v>
                </c:pt>
                <c:pt idx="8">
                  <c:v>1.5566667999999999</c:v>
                </c:pt>
                <c:pt idx="9">
                  <c:v>0.26030900000000001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A-461D-A0A0-35FB2DA37639}"/>
            </c:ext>
          </c:extLst>
        </c:ser>
        <c:ser>
          <c:idx val="6"/>
          <c:order val="6"/>
          <c:tx>
            <c:strRef>
              <c:f>Figure!$H$15</c:f>
              <c:strCache>
                <c:ptCount val="1"/>
                <c:pt idx="0">
                  <c:v>ovr_var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Figure!$H$16:$H$25</c:f>
              <c:numCache>
                <c:formatCode>General</c:formatCode>
                <c:ptCount val="10"/>
                <c:pt idx="0">
                  <c:v>1.6240813999999999</c:v>
                </c:pt>
                <c:pt idx="1">
                  <c:v>1.4434195999999999</c:v>
                </c:pt>
                <c:pt idx="2">
                  <c:v>1.1700326000000001</c:v>
                </c:pt>
                <c:pt idx="3">
                  <c:v>1.3045654</c:v>
                </c:pt>
                <c:pt idx="4">
                  <c:v>1.2203326000000001</c:v>
                </c:pt>
                <c:pt idx="5">
                  <c:v>1.1204255999999999</c:v>
                </c:pt>
                <c:pt idx="6">
                  <c:v>1.3250115</c:v>
                </c:pt>
                <c:pt idx="7">
                  <c:v>0.61414959999999996</c:v>
                </c:pt>
                <c:pt idx="8">
                  <c:v>1.1815221</c:v>
                </c:pt>
                <c:pt idx="9">
                  <c:v>0.9706477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1A-461D-A0A0-35FB2DA37639}"/>
            </c:ext>
          </c:extLst>
        </c:ser>
        <c:ser>
          <c:idx val="7"/>
          <c:order val="7"/>
          <c:tx>
            <c:strRef>
              <c:f>Figure!$I$15</c:f>
              <c:strCache>
                <c:ptCount val="1"/>
                <c:pt idx="0">
                  <c:v>ovr_tje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Figure!$I$16:$I$25</c:f>
              <c:numCache>
                <c:formatCode>General</c:formatCode>
                <c:ptCount val="10"/>
                <c:pt idx="0">
                  <c:v>0.43911280000000003</c:v>
                </c:pt>
                <c:pt idx="1">
                  <c:v>-0.45526040000000001</c:v>
                </c:pt>
                <c:pt idx="2">
                  <c:v>0.6868052</c:v>
                </c:pt>
                <c:pt idx="3">
                  <c:v>0.56082259999999995</c:v>
                </c:pt>
                <c:pt idx="4">
                  <c:v>0.60546080000000002</c:v>
                </c:pt>
                <c:pt idx="5">
                  <c:v>0.79715429999999998</c:v>
                </c:pt>
                <c:pt idx="6">
                  <c:v>0.22255620000000001</c:v>
                </c:pt>
                <c:pt idx="7">
                  <c:v>0.72525090000000003</c:v>
                </c:pt>
                <c:pt idx="8">
                  <c:v>1.4579785999999999</c:v>
                </c:pt>
                <c:pt idx="9">
                  <c:v>0.79646830000000002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1A-461D-A0A0-35FB2DA3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362712"/>
        <c:axId val="587363040"/>
      </c:barChart>
      <c:catAx>
        <c:axId val="5873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363040"/>
        <c:crosses val="autoZero"/>
        <c:auto val="1"/>
        <c:lblAlgn val="ctr"/>
        <c:lblOffset val="100"/>
        <c:noMultiLvlLbl val="0"/>
      </c:catAx>
      <c:valAx>
        <c:axId val="587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3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Priselasticiteter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Figure!$B$2</c:f>
              <c:strCache>
                <c:ptCount val="1"/>
                <c:pt idx="0">
                  <c:v>kod_fisk_mej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Figure!$B$3:$B$12</c:f>
              <c:numCache>
                <c:formatCode>General</c:formatCode>
                <c:ptCount val="10"/>
                <c:pt idx="0">
                  <c:v>1.7236962</c:v>
                </c:pt>
                <c:pt idx="1">
                  <c:v>0.35136450000000002</c:v>
                </c:pt>
                <c:pt idx="2">
                  <c:v>0.57372354999999997</c:v>
                </c:pt>
                <c:pt idx="3">
                  <c:v>0.63764383999999996</c:v>
                </c:pt>
                <c:pt idx="4">
                  <c:v>2.2869672400000001</c:v>
                </c:pt>
                <c:pt idx="5">
                  <c:v>1.29027037</c:v>
                </c:pt>
                <c:pt idx="6">
                  <c:v>1.1361772000000001</c:v>
                </c:pt>
                <c:pt idx="7">
                  <c:v>1.2148844400000001</c:v>
                </c:pt>
                <c:pt idx="8">
                  <c:v>1.44229959</c:v>
                </c:pt>
                <c:pt idx="9">
                  <c:v>0.74451460000000003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B-4281-95AB-EE258D041CD7}"/>
            </c:ext>
          </c:extLst>
        </c:ser>
        <c:ser>
          <c:idx val="1"/>
          <c:order val="1"/>
          <c:tx>
            <c:strRef>
              <c:f>Figure!$C$2</c:f>
              <c:strCache>
                <c:ptCount val="1"/>
                <c:pt idx="0">
                  <c:v>ovr_fode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Figure!$C$3:$C$12</c:f>
              <c:numCache>
                <c:formatCode>General</c:formatCode>
                <c:ptCount val="10"/>
                <c:pt idx="0">
                  <c:v>-0.51033430999999996</c:v>
                </c:pt>
                <c:pt idx="1">
                  <c:v>-0.23985409999999999</c:v>
                </c:pt>
                <c:pt idx="2">
                  <c:v>0.51207846999999995</c:v>
                </c:pt>
                <c:pt idx="3">
                  <c:v>1.4769424600000001</c:v>
                </c:pt>
                <c:pt idx="4">
                  <c:v>1.1536054</c:v>
                </c:pt>
                <c:pt idx="5">
                  <c:v>0.15903589000000001</c:v>
                </c:pt>
                <c:pt idx="6">
                  <c:v>-0.13212239000000001</c:v>
                </c:pt>
                <c:pt idx="7">
                  <c:v>-4.1103399999999998E-2</c:v>
                </c:pt>
                <c:pt idx="8">
                  <c:v>0.83673540000000002</c:v>
                </c:pt>
                <c:pt idx="9">
                  <c:v>1.6553087200000001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B-4281-95AB-EE258D041CD7}"/>
            </c:ext>
          </c:extLst>
        </c:ser>
        <c:ser>
          <c:idx val="2"/>
          <c:order val="2"/>
          <c:tx>
            <c:strRef>
              <c:f>Figure!$D$2</c:f>
              <c:strCache>
                <c:ptCount val="1"/>
                <c:pt idx="0">
                  <c:v>bol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Figure!$D$3:$D$12</c:f>
              <c:numCache>
                <c:formatCode>General</c:formatCode>
                <c:ptCount val="10"/>
                <c:pt idx="0">
                  <c:v>-0.79684109999999997</c:v>
                </c:pt>
                <c:pt idx="1">
                  <c:v>0.8113302</c:v>
                </c:pt>
                <c:pt idx="2">
                  <c:v>1.07827611</c:v>
                </c:pt>
                <c:pt idx="3">
                  <c:v>0.50105310000000003</c:v>
                </c:pt>
                <c:pt idx="4">
                  <c:v>1.3374609</c:v>
                </c:pt>
                <c:pt idx="5">
                  <c:v>-0.2143265</c:v>
                </c:pt>
                <c:pt idx="6">
                  <c:v>0.91734408000000001</c:v>
                </c:pt>
                <c:pt idx="7">
                  <c:v>-2.0481302000000001</c:v>
                </c:pt>
                <c:pt idx="8">
                  <c:v>-0.38650060000000003</c:v>
                </c:pt>
                <c:pt idx="9">
                  <c:v>-1.0309329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B-4281-95AB-EE258D041CD7}"/>
            </c:ext>
          </c:extLst>
        </c:ser>
        <c:ser>
          <c:idx val="3"/>
          <c:order val="3"/>
          <c:tx>
            <c:strRef>
              <c:f>Figure!$E$2</c:f>
              <c:strCache>
                <c:ptCount val="1"/>
                <c:pt idx="0">
                  <c:v>ene_hje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Figure!$E$3:$E$12</c:f>
              <c:numCache>
                <c:formatCode>General</c:formatCode>
                <c:ptCount val="10"/>
                <c:pt idx="0">
                  <c:v>0.54692980000000002</c:v>
                </c:pt>
                <c:pt idx="1">
                  <c:v>0.28970080999999998</c:v>
                </c:pt>
                <c:pt idx="2">
                  <c:v>0.26082401</c:v>
                </c:pt>
                <c:pt idx="3">
                  <c:v>0.13225095000000001</c:v>
                </c:pt>
                <c:pt idx="4">
                  <c:v>-3.8886759999999999E-2</c:v>
                </c:pt>
                <c:pt idx="5">
                  <c:v>0.96330101999999995</c:v>
                </c:pt>
                <c:pt idx="6">
                  <c:v>0.46579352000000002</c:v>
                </c:pt>
                <c:pt idx="7">
                  <c:v>-0.60719235000000005</c:v>
                </c:pt>
                <c:pt idx="8">
                  <c:v>-3.8907003000000003E-2</c:v>
                </c:pt>
                <c:pt idx="9">
                  <c:v>8.3644560000000007E-2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B-4281-95AB-EE258D041CD7}"/>
            </c:ext>
          </c:extLst>
        </c:ser>
        <c:ser>
          <c:idx val="4"/>
          <c:order val="4"/>
          <c:tx>
            <c:strRef>
              <c:f>Figure!$F$2</c:f>
              <c:strCache>
                <c:ptCount val="1"/>
                <c:pt idx="0">
                  <c:v>ene_tra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Figure!$F$3:$F$12</c:f>
              <c:numCache>
                <c:formatCode>General</c:formatCode>
                <c:ptCount val="10"/>
                <c:pt idx="0">
                  <c:v>-0.74003613199999996</c:v>
                </c:pt>
                <c:pt idx="1">
                  <c:v>0.29209077</c:v>
                </c:pt>
                <c:pt idx="2">
                  <c:v>0.65386829999999996</c:v>
                </c:pt>
                <c:pt idx="3">
                  <c:v>-0.16636235999999999</c:v>
                </c:pt>
                <c:pt idx="4">
                  <c:v>0.68432999000000005</c:v>
                </c:pt>
                <c:pt idx="5">
                  <c:v>0.92564902999999998</c:v>
                </c:pt>
                <c:pt idx="6">
                  <c:v>0.51567112000000004</c:v>
                </c:pt>
                <c:pt idx="7">
                  <c:v>-0.49872179999999999</c:v>
                </c:pt>
                <c:pt idx="8">
                  <c:v>0.13194312</c:v>
                </c:pt>
                <c:pt idx="9">
                  <c:v>-1.030991E-2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4B-4281-95AB-EE258D041CD7}"/>
            </c:ext>
          </c:extLst>
        </c:ser>
        <c:ser>
          <c:idx val="5"/>
          <c:order val="5"/>
          <c:tx>
            <c:strRef>
              <c:f>Figure!$G$2</c:f>
              <c:strCache>
                <c:ptCount val="1"/>
                <c:pt idx="0">
                  <c:v>tra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Figure!$G$3:$G$12</c:f>
              <c:numCache>
                <c:formatCode>General</c:formatCode>
                <c:ptCount val="10"/>
                <c:pt idx="0">
                  <c:v>0.35438363000000001</c:v>
                </c:pt>
                <c:pt idx="1">
                  <c:v>3.4354884999999999</c:v>
                </c:pt>
                <c:pt idx="2">
                  <c:v>1.6221379</c:v>
                </c:pt>
                <c:pt idx="3">
                  <c:v>1.8463301999999999</c:v>
                </c:pt>
                <c:pt idx="4">
                  <c:v>1.6744729971000001</c:v>
                </c:pt>
                <c:pt idx="5">
                  <c:v>1.1443721</c:v>
                </c:pt>
                <c:pt idx="6">
                  <c:v>1.5005280999999999</c:v>
                </c:pt>
                <c:pt idx="7">
                  <c:v>0.49059487000000002</c:v>
                </c:pt>
                <c:pt idx="8">
                  <c:v>0.7405349</c:v>
                </c:pt>
                <c:pt idx="9">
                  <c:v>1.079216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B-4281-95AB-EE258D041CD7}"/>
            </c:ext>
          </c:extLst>
        </c:ser>
        <c:ser>
          <c:idx val="6"/>
          <c:order val="6"/>
          <c:tx>
            <c:strRef>
              <c:f>Figure!$H$2</c:f>
              <c:strCache>
                <c:ptCount val="1"/>
                <c:pt idx="0">
                  <c:v>ovr_var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Figure!$H$3:$H$12</c:f>
              <c:numCache>
                <c:formatCode>General</c:formatCode>
                <c:ptCount val="10"/>
                <c:pt idx="0">
                  <c:v>0.62007277999999999</c:v>
                </c:pt>
                <c:pt idx="1">
                  <c:v>0.64104346000000001</c:v>
                </c:pt>
                <c:pt idx="2">
                  <c:v>0.55639430999999995</c:v>
                </c:pt>
                <c:pt idx="3">
                  <c:v>0.60910582999999996</c:v>
                </c:pt>
                <c:pt idx="4">
                  <c:v>0.49922677999999998</c:v>
                </c:pt>
                <c:pt idx="5">
                  <c:v>0.43516339999999998</c:v>
                </c:pt>
                <c:pt idx="6">
                  <c:v>0.83317876000000002</c:v>
                </c:pt>
                <c:pt idx="7">
                  <c:v>-0.47276362999999999</c:v>
                </c:pt>
                <c:pt idx="8">
                  <c:v>0.27985412999999998</c:v>
                </c:pt>
                <c:pt idx="9">
                  <c:v>0.67283179999999998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B-4281-95AB-EE258D041CD7}"/>
            </c:ext>
          </c:extLst>
        </c:ser>
        <c:ser>
          <c:idx val="7"/>
          <c:order val="7"/>
          <c:tx>
            <c:strRef>
              <c:f>Figure!$I$2</c:f>
              <c:strCache>
                <c:ptCount val="1"/>
                <c:pt idx="0">
                  <c:v>ovr_tje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Figure!$I$3:$I$12</c:f>
              <c:numCache>
                <c:formatCode>General</c:formatCode>
                <c:ptCount val="10"/>
                <c:pt idx="0">
                  <c:v>0.14409959999999999</c:v>
                </c:pt>
                <c:pt idx="1">
                  <c:v>0.38679717000000002</c:v>
                </c:pt>
                <c:pt idx="2">
                  <c:v>0.60481607999999998</c:v>
                </c:pt>
                <c:pt idx="3">
                  <c:v>0.85756019000000006</c:v>
                </c:pt>
                <c:pt idx="4">
                  <c:v>0.19628000000000001</c:v>
                </c:pt>
                <c:pt idx="5">
                  <c:v>0.13442480000000001</c:v>
                </c:pt>
                <c:pt idx="6">
                  <c:v>0.62129279999999998</c:v>
                </c:pt>
                <c:pt idx="7">
                  <c:v>0.99642865000000003</c:v>
                </c:pt>
                <c:pt idx="8">
                  <c:v>0.41883153400000001</c:v>
                </c:pt>
                <c:pt idx="9">
                  <c:v>0.78010480000000004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B-4281-95AB-EE258D04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68232"/>
        <c:axId val="588174464"/>
      </c:barChart>
      <c:catAx>
        <c:axId val="58816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8174464"/>
        <c:crosses val="autoZero"/>
        <c:auto val="1"/>
        <c:lblAlgn val="ctr"/>
        <c:lblOffset val="100"/>
        <c:noMultiLvlLbl val="0"/>
      </c:catAx>
      <c:valAx>
        <c:axId val="588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816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Indkomstelasticiteter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Figure!$A$16</c:f>
              <c:strCache>
                <c:ptCount val="1"/>
                <c:pt idx="0">
                  <c:v>1. decil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Figure!$B$16:$I$16</c:f>
              <c:numCache>
                <c:formatCode>General</c:formatCode>
                <c:ptCount val="8"/>
                <c:pt idx="0">
                  <c:v>1.1528832</c:v>
                </c:pt>
                <c:pt idx="1">
                  <c:v>0.47899890000000001</c:v>
                </c:pt>
                <c:pt idx="2">
                  <c:v>0.93144910000000003</c:v>
                </c:pt>
                <c:pt idx="3">
                  <c:v>0.82714279999999996</c:v>
                </c:pt>
                <c:pt idx="4">
                  <c:v>0.86630839999999998</c:v>
                </c:pt>
                <c:pt idx="5">
                  <c:v>1.8862407000000001</c:v>
                </c:pt>
                <c:pt idx="6">
                  <c:v>1.6240813999999999</c:v>
                </c:pt>
                <c:pt idx="7">
                  <c:v>0.43911280000000003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A-4E77-A789-82DDE51CE31F}"/>
            </c:ext>
          </c:extLst>
        </c:ser>
        <c:ser>
          <c:idx val="1"/>
          <c:order val="1"/>
          <c:tx>
            <c:strRef>
              <c:f>Figure!$A$17</c:f>
              <c:strCache>
                <c:ptCount val="1"/>
                <c:pt idx="0">
                  <c:v>2. decil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Figure!$B$17:$I$17</c:f>
              <c:numCache>
                <c:formatCode>General</c:formatCode>
                <c:ptCount val="8"/>
                <c:pt idx="0">
                  <c:v>1.0669858999999999</c:v>
                </c:pt>
                <c:pt idx="1">
                  <c:v>1.1524056</c:v>
                </c:pt>
                <c:pt idx="2">
                  <c:v>0.69607399999999997</c:v>
                </c:pt>
                <c:pt idx="3">
                  <c:v>1.4162412</c:v>
                </c:pt>
                <c:pt idx="4">
                  <c:v>2.9296907999999999</c:v>
                </c:pt>
                <c:pt idx="5">
                  <c:v>3.3529787999999998</c:v>
                </c:pt>
                <c:pt idx="6">
                  <c:v>1.4434195999999999</c:v>
                </c:pt>
                <c:pt idx="7">
                  <c:v>-0.45526040000000001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A-4E77-A789-82DDE51CE31F}"/>
            </c:ext>
          </c:extLst>
        </c:ser>
        <c:ser>
          <c:idx val="2"/>
          <c:order val="2"/>
          <c:tx>
            <c:strRef>
              <c:f>Figure!$A$18</c:f>
              <c:strCache>
                <c:ptCount val="1"/>
                <c:pt idx="0">
                  <c:v>3. decil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Figure!$B$18:$I$18</c:f>
              <c:numCache>
                <c:formatCode>General</c:formatCode>
                <c:ptCount val="8"/>
                <c:pt idx="0">
                  <c:v>1.0412503</c:v>
                </c:pt>
                <c:pt idx="1">
                  <c:v>0.86532549999999997</c:v>
                </c:pt>
                <c:pt idx="2">
                  <c:v>0.30323699999999998</c:v>
                </c:pt>
                <c:pt idx="3">
                  <c:v>0.70443250000000002</c:v>
                </c:pt>
                <c:pt idx="4">
                  <c:v>4.3350115000000002</c:v>
                </c:pt>
                <c:pt idx="5">
                  <c:v>2.7387031999999998</c:v>
                </c:pt>
                <c:pt idx="6">
                  <c:v>1.1700326000000001</c:v>
                </c:pt>
                <c:pt idx="7">
                  <c:v>0.6868052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A-4E77-A789-82DDE51CE31F}"/>
            </c:ext>
          </c:extLst>
        </c:ser>
        <c:ser>
          <c:idx val="3"/>
          <c:order val="3"/>
          <c:tx>
            <c:strRef>
              <c:f>Figure!$A$19</c:f>
              <c:strCache>
                <c:ptCount val="1"/>
                <c:pt idx="0">
                  <c:v>4. decil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Figure!$B$19:$I$19</c:f>
              <c:numCache>
                <c:formatCode>General</c:formatCode>
                <c:ptCount val="8"/>
                <c:pt idx="0">
                  <c:v>0.22978019999999999</c:v>
                </c:pt>
                <c:pt idx="1">
                  <c:v>1.0836927000000001</c:v>
                </c:pt>
                <c:pt idx="2">
                  <c:v>0.68257730000000005</c:v>
                </c:pt>
                <c:pt idx="3">
                  <c:v>1.0180041</c:v>
                </c:pt>
                <c:pt idx="4">
                  <c:v>1.408256</c:v>
                </c:pt>
                <c:pt idx="5">
                  <c:v>2.3178356999999998</c:v>
                </c:pt>
                <c:pt idx="6">
                  <c:v>1.3045654</c:v>
                </c:pt>
                <c:pt idx="7">
                  <c:v>0.56082259999999995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A-4E77-A789-82DDE51CE31F}"/>
            </c:ext>
          </c:extLst>
        </c:ser>
        <c:ser>
          <c:idx val="4"/>
          <c:order val="4"/>
          <c:tx>
            <c:strRef>
              <c:f>Figure!$A$20</c:f>
              <c:strCache>
                <c:ptCount val="1"/>
                <c:pt idx="0">
                  <c:v>5. decil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Figure!$B$20:$I$20</c:f>
              <c:numCache>
                <c:formatCode>General</c:formatCode>
                <c:ptCount val="8"/>
                <c:pt idx="0">
                  <c:v>0.94370659999999995</c:v>
                </c:pt>
                <c:pt idx="1">
                  <c:v>0.56532309999999997</c:v>
                </c:pt>
                <c:pt idx="2">
                  <c:v>0.72002390000000005</c:v>
                </c:pt>
                <c:pt idx="3">
                  <c:v>0.76065450000000001</c:v>
                </c:pt>
                <c:pt idx="4">
                  <c:v>2.9149949999999998</c:v>
                </c:pt>
                <c:pt idx="5">
                  <c:v>2.129664</c:v>
                </c:pt>
                <c:pt idx="6">
                  <c:v>1.2203326000000001</c:v>
                </c:pt>
                <c:pt idx="7">
                  <c:v>0.60546080000000002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A-4E77-A789-82DDE51CE31F}"/>
            </c:ext>
          </c:extLst>
        </c:ser>
        <c:ser>
          <c:idx val="5"/>
          <c:order val="5"/>
          <c:tx>
            <c:strRef>
              <c:f>Figure!$A$21</c:f>
              <c:strCache>
                <c:ptCount val="1"/>
                <c:pt idx="0">
                  <c:v>6. decil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Figure!$B$21:$I$21</c:f>
              <c:numCache>
                <c:formatCode>General</c:formatCode>
                <c:ptCount val="8"/>
                <c:pt idx="0">
                  <c:v>1.354608</c:v>
                </c:pt>
                <c:pt idx="1">
                  <c:v>0.47534959999999998</c:v>
                </c:pt>
                <c:pt idx="2">
                  <c:v>0.337426</c:v>
                </c:pt>
                <c:pt idx="3">
                  <c:v>1.5624437</c:v>
                </c:pt>
                <c:pt idx="4">
                  <c:v>2.5829974</c:v>
                </c:pt>
                <c:pt idx="5">
                  <c:v>1.9040381</c:v>
                </c:pt>
                <c:pt idx="6">
                  <c:v>1.1204255999999999</c:v>
                </c:pt>
                <c:pt idx="7">
                  <c:v>0.79715429999999998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8A-4E77-A789-82DDE51CE31F}"/>
            </c:ext>
          </c:extLst>
        </c:ser>
        <c:ser>
          <c:idx val="6"/>
          <c:order val="6"/>
          <c:tx>
            <c:strRef>
              <c:f>Figure!$A$22</c:f>
              <c:strCache>
                <c:ptCount val="1"/>
                <c:pt idx="0">
                  <c:v>7. decil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Figure!$B$22:$I$22</c:f>
              <c:numCache>
                <c:formatCode>General</c:formatCode>
                <c:ptCount val="8"/>
                <c:pt idx="0">
                  <c:v>0.93710910000000003</c:v>
                </c:pt>
                <c:pt idx="1">
                  <c:v>1.5531774</c:v>
                </c:pt>
                <c:pt idx="2">
                  <c:v>0.65126819999999996</c:v>
                </c:pt>
                <c:pt idx="3">
                  <c:v>1.4406777</c:v>
                </c:pt>
                <c:pt idx="4">
                  <c:v>2.5237752000000002</c:v>
                </c:pt>
                <c:pt idx="5">
                  <c:v>1.3368156</c:v>
                </c:pt>
                <c:pt idx="6">
                  <c:v>1.3250115</c:v>
                </c:pt>
                <c:pt idx="7">
                  <c:v>0.22255620000000001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8A-4E77-A789-82DDE51CE31F}"/>
            </c:ext>
          </c:extLst>
        </c:ser>
        <c:ser>
          <c:idx val="7"/>
          <c:order val="7"/>
          <c:tx>
            <c:strRef>
              <c:f>Figure!$A$23</c:f>
              <c:strCache>
                <c:ptCount val="1"/>
                <c:pt idx="0">
                  <c:v>8. decil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Figure!$B$23:$I$23</c:f>
              <c:numCache>
                <c:formatCode>General</c:formatCode>
                <c:ptCount val="8"/>
                <c:pt idx="0">
                  <c:v>1.3378899</c:v>
                </c:pt>
                <c:pt idx="1">
                  <c:v>1.3554667</c:v>
                </c:pt>
                <c:pt idx="2">
                  <c:v>1.8089896000000001</c:v>
                </c:pt>
                <c:pt idx="3">
                  <c:v>0.4650668</c:v>
                </c:pt>
                <c:pt idx="4">
                  <c:v>1.5117326</c:v>
                </c:pt>
                <c:pt idx="5">
                  <c:v>0.47807830000000001</c:v>
                </c:pt>
                <c:pt idx="6">
                  <c:v>0.61414959999999996</c:v>
                </c:pt>
                <c:pt idx="7">
                  <c:v>0.72525090000000003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8A-4E77-A789-82DDE51CE31F}"/>
            </c:ext>
          </c:extLst>
        </c:ser>
        <c:ser>
          <c:idx val="8"/>
          <c:order val="8"/>
          <c:tx>
            <c:strRef>
              <c:f>Figure!$A$24</c:f>
              <c:strCache>
                <c:ptCount val="1"/>
                <c:pt idx="0">
                  <c:v>9. decil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Figure!$B$24:$I$24</c:f>
              <c:numCache>
                <c:formatCode>General</c:formatCode>
                <c:ptCount val="8"/>
                <c:pt idx="0">
                  <c:v>0.53758709999999998</c:v>
                </c:pt>
                <c:pt idx="1">
                  <c:v>0.18385570000000001</c:v>
                </c:pt>
                <c:pt idx="2">
                  <c:v>0.49802479999999999</c:v>
                </c:pt>
                <c:pt idx="3">
                  <c:v>0.70858089999999996</c:v>
                </c:pt>
                <c:pt idx="4">
                  <c:v>1.2386979</c:v>
                </c:pt>
                <c:pt idx="5">
                  <c:v>1.5566667999999999</c:v>
                </c:pt>
                <c:pt idx="6">
                  <c:v>1.1815221</c:v>
                </c:pt>
                <c:pt idx="7">
                  <c:v>1.4579785999999999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8A-4E77-A789-82DDE51CE31F}"/>
            </c:ext>
          </c:extLst>
        </c:ser>
        <c:ser>
          <c:idx val="9"/>
          <c:order val="9"/>
          <c:tx>
            <c:strRef>
              <c:f>Figure!$A$25</c:f>
              <c:strCache>
                <c:ptCount val="1"/>
                <c:pt idx="0">
                  <c:v>10. decil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Figure!$B$25:$I$25</c:f>
              <c:numCache>
                <c:formatCode>General</c:formatCode>
                <c:ptCount val="8"/>
                <c:pt idx="0">
                  <c:v>1.8448878</c:v>
                </c:pt>
                <c:pt idx="1">
                  <c:v>1.3748608</c:v>
                </c:pt>
                <c:pt idx="2">
                  <c:v>1.269558</c:v>
                </c:pt>
                <c:pt idx="3">
                  <c:v>1.3873492000000001</c:v>
                </c:pt>
                <c:pt idx="4">
                  <c:v>1.3076413</c:v>
                </c:pt>
                <c:pt idx="5">
                  <c:v>0.26030900000000001</c:v>
                </c:pt>
                <c:pt idx="6">
                  <c:v>0.9706477</c:v>
                </c:pt>
                <c:pt idx="7">
                  <c:v>0.79646830000000002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8A-4E77-A789-82DDE51C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123152"/>
        <c:axId val="730120200"/>
      </c:barChart>
      <c:catAx>
        <c:axId val="7301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0120200"/>
        <c:crosses val="autoZero"/>
        <c:auto val="1"/>
        <c:lblAlgn val="ctr"/>
        <c:lblOffset val="100"/>
        <c:noMultiLvlLbl val="0"/>
      </c:catAx>
      <c:valAx>
        <c:axId val="7301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01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Priselasticiteter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Figure!$A$3</c:f>
              <c:strCache>
                <c:ptCount val="1"/>
                <c:pt idx="0">
                  <c:v>1. decil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Figure!$B$3:$I$3</c:f>
              <c:numCache>
                <c:formatCode>General</c:formatCode>
                <c:ptCount val="8"/>
                <c:pt idx="0">
                  <c:v>1.7236962</c:v>
                </c:pt>
                <c:pt idx="1">
                  <c:v>-0.51033430999999996</c:v>
                </c:pt>
                <c:pt idx="2">
                  <c:v>-0.79684109999999997</c:v>
                </c:pt>
                <c:pt idx="3">
                  <c:v>0.54692980000000002</c:v>
                </c:pt>
                <c:pt idx="4">
                  <c:v>-0.74003613199999996</c:v>
                </c:pt>
                <c:pt idx="5">
                  <c:v>0.35438363000000001</c:v>
                </c:pt>
                <c:pt idx="6">
                  <c:v>0.62007277999999999</c:v>
                </c:pt>
                <c:pt idx="7">
                  <c:v>0.14409959999999999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8-42E3-B1DA-BC469570DCB4}"/>
            </c:ext>
          </c:extLst>
        </c:ser>
        <c:ser>
          <c:idx val="1"/>
          <c:order val="1"/>
          <c:tx>
            <c:strRef>
              <c:f>Figure!$A$4</c:f>
              <c:strCache>
                <c:ptCount val="1"/>
                <c:pt idx="0">
                  <c:v>2. decil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Figure!$B$4:$I$4</c:f>
              <c:numCache>
                <c:formatCode>General</c:formatCode>
                <c:ptCount val="8"/>
                <c:pt idx="0">
                  <c:v>0.35136450000000002</c:v>
                </c:pt>
                <c:pt idx="1">
                  <c:v>-0.23985409999999999</c:v>
                </c:pt>
                <c:pt idx="2">
                  <c:v>0.8113302</c:v>
                </c:pt>
                <c:pt idx="3">
                  <c:v>0.28970080999999998</c:v>
                </c:pt>
                <c:pt idx="4">
                  <c:v>0.29209077</c:v>
                </c:pt>
                <c:pt idx="5">
                  <c:v>3.4354884999999999</c:v>
                </c:pt>
                <c:pt idx="6">
                  <c:v>0.64104346000000001</c:v>
                </c:pt>
                <c:pt idx="7">
                  <c:v>0.38679717000000002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8-42E3-B1DA-BC469570DCB4}"/>
            </c:ext>
          </c:extLst>
        </c:ser>
        <c:ser>
          <c:idx val="2"/>
          <c:order val="2"/>
          <c:tx>
            <c:strRef>
              <c:f>Figure!$A$5</c:f>
              <c:strCache>
                <c:ptCount val="1"/>
                <c:pt idx="0">
                  <c:v>3. decil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Figure!$B$5:$I$5</c:f>
              <c:numCache>
                <c:formatCode>General</c:formatCode>
                <c:ptCount val="8"/>
                <c:pt idx="0">
                  <c:v>0.57372354999999997</c:v>
                </c:pt>
                <c:pt idx="1">
                  <c:v>0.51207846999999995</c:v>
                </c:pt>
                <c:pt idx="2">
                  <c:v>1.07827611</c:v>
                </c:pt>
                <c:pt idx="3">
                  <c:v>0.26082401</c:v>
                </c:pt>
                <c:pt idx="4">
                  <c:v>0.65386829999999996</c:v>
                </c:pt>
                <c:pt idx="5">
                  <c:v>1.6221379</c:v>
                </c:pt>
                <c:pt idx="6">
                  <c:v>0.55639430999999995</c:v>
                </c:pt>
                <c:pt idx="7">
                  <c:v>0.60481607999999998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8-42E3-B1DA-BC469570DCB4}"/>
            </c:ext>
          </c:extLst>
        </c:ser>
        <c:ser>
          <c:idx val="3"/>
          <c:order val="3"/>
          <c:tx>
            <c:strRef>
              <c:f>Figure!$A$6</c:f>
              <c:strCache>
                <c:ptCount val="1"/>
                <c:pt idx="0">
                  <c:v>4. decil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Figure!$B$6:$I$6</c:f>
              <c:numCache>
                <c:formatCode>General</c:formatCode>
                <c:ptCount val="8"/>
                <c:pt idx="0">
                  <c:v>0.63764383999999996</c:v>
                </c:pt>
                <c:pt idx="1">
                  <c:v>1.4769424600000001</c:v>
                </c:pt>
                <c:pt idx="2">
                  <c:v>0.50105310000000003</c:v>
                </c:pt>
                <c:pt idx="3">
                  <c:v>0.13225095000000001</c:v>
                </c:pt>
                <c:pt idx="4">
                  <c:v>-0.16636235999999999</c:v>
                </c:pt>
                <c:pt idx="5">
                  <c:v>1.8463301999999999</c:v>
                </c:pt>
                <c:pt idx="6">
                  <c:v>0.60910582999999996</c:v>
                </c:pt>
                <c:pt idx="7">
                  <c:v>0.85756019000000006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8-42E3-B1DA-BC469570DCB4}"/>
            </c:ext>
          </c:extLst>
        </c:ser>
        <c:ser>
          <c:idx val="4"/>
          <c:order val="4"/>
          <c:tx>
            <c:strRef>
              <c:f>Figure!$A$7</c:f>
              <c:strCache>
                <c:ptCount val="1"/>
                <c:pt idx="0">
                  <c:v>5. decil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Figure!$B$7:$I$7</c:f>
              <c:numCache>
                <c:formatCode>General</c:formatCode>
                <c:ptCount val="8"/>
                <c:pt idx="0">
                  <c:v>2.2869672400000001</c:v>
                </c:pt>
                <c:pt idx="1">
                  <c:v>1.1536054</c:v>
                </c:pt>
                <c:pt idx="2">
                  <c:v>1.3374609</c:v>
                </c:pt>
                <c:pt idx="3">
                  <c:v>-3.8886759999999999E-2</c:v>
                </c:pt>
                <c:pt idx="4">
                  <c:v>0.68432999000000005</c:v>
                </c:pt>
                <c:pt idx="5">
                  <c:v>1.6744729971000001</c:v>
                </c:pt>
                <c:pt idx="6">
                  <c:v>0.49922677999999998</c:v>
                </c:pt>
                <c:pt idx="7">
                  <c:v>0.19628000000000001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8-42E3-B1DA-BC469570DCB4}"/>
            </c:ext>
          </c:extLst>
        </c:ser>
        <c:ser>
          <c:idx val="5"/>
          <c:order val="5"/>
          <c:tx>
            <c:strRef>
              <c:f>Figure!$A$8</c:f>
              <c:strCache>
                <c:ptCount val="1"/>
                <c:pt idx="0">
                  <c:v>6. decil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Figure!$B$8:$I$8</c:f>
              <c:numCache>
                <c:formatCode>General</c:formatCode>
                <c:ptCount val="8"/>
                <c:pt idx="0">
                  <c:v>1.29027037</c:v>
                </c:pt>
                <c:pt idx="1">
                  <c:v>0.15903589000000001</c:v>
                </c:pt>
                <c:pt idx="2">
                  <c:v>-0.2143265</c:v>
                </c:pt>
                <c:pt idx="3">
                  <c:v>0.96330101999999995</c:v>
                </c:pt>
                <c:pt idx="4">
                  <c:v>0.92564902999999998</c:v>
                </c:pt>
                <c:pt idx="5">
                  <c:v>1.1443721</c:v>
                </c:pt>
                <c:pt idx="6">
                  <c:v>0.43516339999999998</c:v>
                </c:pt>
                <c:pt idx="7">
                  <c:v>0.13442480000000001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68-42E3-B1DA-BC469570DCB4}"/>
            </c:ext>
          </c:extLst>
        </c:ser>
        <c:ser>
          <c:idx val="6"/>
          <c:order val="6"/>
          <c:tx>
            <c:strRef>
              <c:f>Figure!$A$9</c:f>
              <c:strCache>
                <c:ptCount val="1"/>
                <c:pt idx="0">
                  <c:v>7. decil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Figure!$B$9:$I$9</c:f>
              <c:numCache>
                <c:formatCode>General</c:formatCode>
                <c:ptCount val="8"/>
                <c:pt idx="0">
                  <c:v>1.1361772000000001</c:v>
                </c:pt>
                <c:pt idx="1">
                  <c:v>-0.13212239000000001</c:v>
                </c:pt>
                <c:pt idx="2">
                  <c:v>0.91734408000000001</c:v>
                </c:pt>
                <c:pt idx="3">
                  <c:v>0.46579352000000002</c:v>
                </c:pt>
                <c:pt idx="4">
                  <c:v>0.51567112000000004</c:v>
                </c:pt>
                <c:pt idx="5">
                  <c:v>1.5005280999999999</c:v>
                </c:pt>
                <c:pt idx="6">
                  <c:v>0.83317876000000002</c:v>
                </c:pt>
                <c:pt idx="7">
                  <c:v>0.62129279999999998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68-42E3-B1DA-BC469570DCB4}"/>
            </c:ext>
          </c:extLst>
        </c:ser>
        <c:ser>
          <c:idx val="7"/>
          <c:order val="7"/>
          <c:tx>
            <c:strRef>
              <c:f>Figure!$A$10</c:f>
              <c:strCache>
                <c:ptCount val="1"/>
                <c:pt idx="0">
                  <c:v>8. decil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Figure!$B$10:$I$10</c:f>
              <c:numCache>
                <c:formatCode>General</c:formatCode>
                <c:ptCount val="8"/>
                <c:pt idx="0">
                  <c:v>1.2148844400000001</c:v>
                </c:pt>
                <c:pt idx="1">
                  <c:v>-4.1103399999999998E-2</c:v>
                </c:pt>
                <c:pt idx="2">
                  <c:v>-2.0481302000000001</c:v>
                </c:pt>
                <c:pt idx="3">
                  <c:v>-0.60719235000000005</c:v>
                </c:pt>
                <c:pt idx="4">
                  <c:v>-0.49872179999999999</c:v>
                </c:pt>
                <c:pt idx="5">
                  <c:v>0.49059487000000002</c:v>
                </c:pt>
                <c:pt idx="6">
                  <c:v>-0.47276362999999999</c:v>
                </c:pt>
                <c:pt idx="7">
                  <c:v>0.99642865000000003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68-42E3-B1DA-BC469570DCB4}"/>
            </c:ext>
          </c:extLst>
        </c:ser>
        <c:ser>
          <c:idx val="8"/>
          <c:order val="8"/>
          <c:tx>
            <c:strRef>
              <c:f>Figure!$A$11</c:f>
              <c:strCache>
                <c:ptCount val="1"/>
                <c:pt idx="0">
                  <c:v>9. decil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Figure!$B$11:$I$11</c:f>
              <c:numCache>
                <c:formatCode>General</c:formatCode>
                <c:ptCount val="8"/>
                <c:pt idx="0">
                  <c:v>1.44229959</c:v>
                </c:pt>
                <c:pt idx="1">
                  <c:v>0.83673540000000002</c:v>
                </c:pt>
                <c:pt idx="2">
                  <c:v>-0.38650060000000003</c:v>
                </c:pt>
                <c:pt idx="3">
                  <c:v>-3.8907003000000003E-2</c:v>
                </c:pt>
                <c:pt idx="4">
                  <c:v>0.13194312</c:v>
                </c:pt>
                <c:pt idx="5">
                  <c:v>0.7405349</c:v>
                </c:pt>
                <c:pt idx="6">
                  <c:v>0.27985412999999998</c:v>
                </c:pt>
                <c:pt idx="7">
                  <c:v>0.41883153400000001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68-42E3-B1DA-BC469570DCB4}"/>
            </c:ext>
          </c:extLst>
        </c:ser>
        <c:ser>
          <c:idx val="9"/>
          <c:order val="9"/>
          <c:tx>
            <c:strRef>
              <c:f>Figure!$A$12</c:f>
              <c:strCache>
                <c:ptCount val="1"/>
                <c:pt idx="0">
                  <c:v>10. decil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Figure!$B$12:$I$12</c:f>
              <c:numCache>
                <c:formatCode>General</c:formatCode>
                <c:ptCount val="8"/>
                <c:pt idx="0">
                  <c:v>0.74451460000000003</c:v>
                </c:pt>
                <c:pt idx="1">
                  <c:v>1.6553087200000001</c:v>
                </c:pt>
                <c:pt idx="2">
                  <c:v>-1.0309329</c:v>
                </c:pt>
                <c:pt idx="3">
                  <c:v>8.3644560000000007E-2</c:v>
                </c:pt>
                <c:pt idx="4">
                  <c:v>-1.030991E-2</c:v>
                </c:pt>
                <c:pt idx="5">
                  <c:v>1.079216</c:v>
                </c:pt>
                <c:pt idx="6">
                  <c:v>0.67283179999999998</c:v>
                </c:pt>
                <c:pt idx="7">
                  <c:v>0.78010480000000004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68-42E3-B1DA-BC469570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92944"/>
        <c:axId val="736688680"/>
      </c:barChart>
      <c:catAx>
        <c:axId val="7366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6688680"/>
        <c:crosses val="autoZero"/>
        <c:auto val="1"/>
        <c:lblAlgn val="ctr"/>
        <c:lblOffset val="100"/>
        <c:noMultiLvlLbl val="0"/>
      </c:catAx>
      <c:valAx>
        <c:axId val="7366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66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6"/>
  <sheetViews>
    <sheetView tabSelected="1" topLeftCell="A22" workbookViewId="0">
      <selection activeCell="P34" sqref="P34"/>
    </sheetView>
  </sheetViews>
  <sheetFormatPr defaultRowHeight="14.4" x14ac:dyDescent="0.3"/>
  <sheetData>
    <row r="2" spans="1:18" x14ac:dyDescent="0.3">
      <c r="A2" t="s">
        <v>25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</row>
    <row r="3" spans="1:18" x14ac:dyDescent="0.3">
      <c r="A3" t="s">
        <v>26</v>
      </c>
      <c r="B3">
        <v>1.7236962</v>
      </c>
      <c r="C3">
        <v>-0.51033430999999996</v>
      </c>
      <c r="D3">
        <v>-0.79684109999999997</v>
      </c>
      <c r="E3">
        <v>0.54692980000000002</v>
      </c>
      <c r="F3">
        <v>-0.74003613199999996</v>
      </c>
      <c r="G3">
        <v>0.35438363000000001</v>
      </c>
      <c r="H3">
        <v>0.62007277999999999</v>
      </c>
      <c r="I3">
        <v>0.14409959999999999</v>
      </c>
      <c r="K3">
        <f>B3*(-1)</f>
        <v>-1.7236962</v>
      </c>
      <c r="L3">
        <f t="shared" ref="L3:R3" si="0">C3*(-1)</f>
        <v>0.51033430999999996</v>
      </c>
      <c r="M3">
        <f t="shared" si="0"/>
        <v>0.79684109999999997</v>
      </c>
      <c r="N3">
        <f t="shared" si="0"/>
        <v>-0.54692980000000002</v>
      </c>
      <c r="O3">
        <f t="shared" si="0"/>
        <v>0.74003613199999996</v>
      </c>
      <c r="P3">
        <f t="shared" si="0"/>
        <v>-0.35438363000000001</v>
      </c>
      <c r="Q3">
        <f t="shared" si="0"/>
        <v>-0.62007277999999999</v>
      </c>
      <c r="R3">
        <f t="shared" si="0"/>
        <v>-0.14409959999999999</v>
      </c>
    </row>
    <row r="4" spans="1:18" x14ac:dyDescent="0.3">
      <c r="A4" t="s">
        <v>27</v>
      </c>
      <c r="B4">
        <v>0.35136450000000002</v>
      </c>
      <c r="C4">
        <v>-0.23985409999999999</v>
      </c>
      <c r="D4">
        <v>0.8113302</v>
      </c>
      <c r="E4">
        <v>0.28970080999999998</v>
      </c>
      <c r="F4">
        <v>0.29209077</v>
      </c>
      <c r="G4">
        <v>3.4354884999999999</v>
      </c>
      <c r="H4">
        <v>0.64104346000000001</v>
      </c>
      <c r="I4">
        <v>0.38679717000000002</v>
      </c>
      <c r="K4">
        <f t="shared" ref="K4:K12" si="1">B4*(-1)</f>
        <v>-0.35136450000000002</v>
      </c>
      <c r="L4">
        <f t="shared" ref="L4:L12" si="2">C4*(-1)</f>
        <v>0.23985409999999999</v>
      </c>
      <c r="M4">
        <f t="shared" ref="M4:M12" si="3">D4*(-1)</f>
        <v>-0.8113302</v>
      </c>
      <c r="N4">
        <f t="shared" ref="N4:N12" si="4">E4*(-1)</f>
        <v>-0.28970080999999998</v>
      </c>
      <c r="O4">
        <f t="shared" ref="O4:O12" si="5">F4*(-1)</f>
        <v>-0.29209077</v>
      </c>
      <c r="P4">
        <f t="shared" ref="P4:P12" si="6">G4*(-1)</f>
        <v>-3.4354884999999999</v>
      </c>
      <c r="Q4">
        <f t="shared" ref="Q4:Q12" si="7">H4*(-1)</f>
        <v>-0.64104346000000001</v>
      </c>
      <c r="R4">
        <f t="shared" ref="R4:R12" si="8">I4*(-1)</f>
        <v>-0.38679717000000002</v>
      </c>
    </row>
    <row r="5" spans="1:18" x14ac:dyDescent="0.3">
      <c r="A5" t="s">
        <v>28</v>
      </c>
      <c r="B5">
        <v>0.57372354999999997</v>
      </c>
      <c r="C5">
        <v>0.51207846999999995</v>
      </c>
      <c r="D5">
        <v>1.07827611</v>
      </c>
      <c r="E5">
        <v>0.26082401</v>
      </c>
      <c r="F5">
        <v>0.65386829999999996</v>
      </c>
      <c r="G5">
        <v>1.6221379</v>
      </c>
      <c r="H5">
        <v>0.55639430999999995</v>
      </c>
      <c r="I5">
        <v>0.60481607999999998</v>
      </c>
      <c r="K5">
        <f t="shared" si="1"/>
        <v>-0.57372354999999997</v>
      </c>
      <c r="L5">
        <f t="shared" si="2"/>
        <v>-0.51207846999999995</v>
      </c>
      <c r="M5">
        <f t="shared" si="3"/>
        <v>-1.07827611</v>
      </c>
      <c r="N5">
        <f t="shared" si="4"/>
        <v>-0.26082401</v>
      </c>
      <c r="O5">
        <f t="shared" si="5"/>
        <v>-0.65386829999999996</v>
      </c>
      <c r="P5">
        <f t="shared" si="6"/>
        <v>-1.6221379</v>
      </c>
      <c r="Q5">
        <f t="shared" si="7"/>
        <v>-0.55639430999999995</v>
      </c>
      <c r="R5">
        <f t="shared" si="8"/>
        <v>-0.60481607999999998</v>
      </c>
    </row>
    <row r="6" spans="1:18" x14ac:dyDescent="0.3">
      <c r="A6" t="s">
        <v>29</v>
      </c>
      <c r="B6">
        <v>0.63764383999999996</v>
      </c>
      <c r="C6">
        <v>1.4769424600000001</v>
      </c>
      <c r="D6">
        <v>0.50105310000000003</v>
      </c>
      <c r="E6">
        <v>0.13225095000000001</v>
      </c>
      <c r="F6">
        <v>-0.16636235999999999</v>
      </c>
      <c r="G6">
        <v>1.8463301999999999</v>
      </c>
      <c r="H6">
        <v>0.60910582999999996</v>
      </c>
      <c r="I6">
        <v>0.85756019000000006</v>
      </c>
      <c r="K6">
        <f t="shared" si="1"/>
        <v>-0.63764383999999996</v>
      </c>
      <c r="L6">
        <f t="shared" si="2"/>
        <v>-1.4769424600000001</v>
      </c>
      <c r="M6">
        <f t="shared" si="3"/>
        <v>-0.50105310000000003</v>
      </c>
      <c r="N6">
        <f t="shared" si="4"/>
        <v>-0.13225095000000001</v>
      </c>
      <c r="O6">
        <f t="shared" si="5"/>
        <v>0.16636235999999999</v>
      </c>
      <c r="P6">
        <f t="shared" si="6"/>
        <v>-1.8463301999999999</v>
      </c>
      <c r="Q6">
        <f t="shared" si="7"/>
        <v>-0.60910582999999996</v>
      </c>
      <c r="R6">
        <f t="shared" si="8"/>
        <v>-0.85756019000000006</v>
      </c>
    </row>
    <row r="7" spans="1:18" x14ac:dyDescent="0.3">
      <c r="A7" t="s">
        <v>30</v>
      </c>
      <c r="B7">
        <v>2.2869672400000001</v>
      </c>
      <c r="C7">
        <v>1.1536054</v>
      </c>
      <c r="D7">
        <v>1.3374609</v>
      </c>
      <c r="E7">
        <v>-3.8886759999999999E-2</v>
      </c>
      <c r="F7">
        <v>0.68432999000000005</v>
      </c>
      <c r="G7">
        <v>1.6744729971000001</v>
      </c>
      <c r="H7">
        <v>0.49922677999999998</v>
      </c>
      <c r="I7">
        <v>0.19628000000000001</v>
      </c>
      <c r="K7">
        <f t="shared" si="1"/>
        <v>-2.2869672400000001</v>
      </c>
      <c r="L7">
        <f t="shared" si="2"/>
        <v>-1.1536054</v>
      </c>
      <c r="M7">
        <f t="shared" si="3"/>
        <v>-1.3374609</v>
      </c>
      <c r="N7">
        <f t="shared" si="4"/>
        <v>3.8886759999999999E-2</v>
      </c>
      <c r="O7">
        <f t="shared" si="5"/>
        <v>-0.68432999000000005</v>
      </c>
      <c r="P7">
        <f t="shared" si="6"/>
        <v>-1.6744729971000001</v>
      </c>
      <c r="Q7">
        <f t="shared" si="7"/>
        <v>-0.49922677999999998</v>
      </c>
      <c r="R7">
        <f t="shared" si="8"/>
        <v>-0.19628000000000001</v>
      </c>
    </row>
    <row r="8" spans="1:18" x14ac:dyDescent="0.3">
      <c r="A8" t="s">
        <v>31</v>
      </c>
      <c r="B8">
        <v>1.29027037</v>
      </c>
      <c r="C8">
        <v>0.15903589000000001</v>
      </c>
      <c r="D8">
        <v>-0.2143265</v>
      </c>
      <c r="E8">
        <v>0.96330101999999995</v>
      </c>
      <c r="F8">
        <v>0.92564902999999998</v>
      </c>
      <c r="G8">
        <v>1.1443721</v>
      </c>
      <c r="H8">
        <v>0.43516339999999998</v>
      </c>
      <c r="I8">
        <v>0.13442480000000001</v>
      </c>
      <c r="K8">
        <f t="shared" si="1"/>
        <v>-1.29027037</v>
      </c>
      <c r="L8">
        <f t="shared" si="2"/>
        <v>-0.15903589000000001</v>
      </c>
      <c r="M8">
        <f t="shared" si="3"/>
        <v>0.2143265</v>
      </c>
      <c r="N8">
        <f t="shared" si="4"/>
        <v>-0.96330101999999995</v>
      </c>
      <c r="O8">
        <f t="shared" si="5"/>
        <v>-0.92564902999999998</v>
      </c>
      <c r="P8">
        <f t="shared" si="6"/>
        <v>-1.1443721</v>
      </c>
      <c r="Q8">
        <f t="shared" si="7"/>
        <v>-0.43516339999999998</v>
      </c>
      <c r="R8">
        <f t="shared" si="8"/>
        <v>-0.13442480000000001</v>
      </c>
    </row>
    <row r="9" spans="1:18" x14ac:dyDescent="0.3">
      <c r="A9" t="s">
        <v>32</v>
      </c>
      <c r="B9">
        <v>1.1361772000000001</v>
      </c>
      <c r="C9">
        <v>-0.13212239000000001</v>
      </c>
      <c r="D9">
        <v>0.91734408000000001</v>
      </c>
      <c r="E9">
        <v>0.46579352000000002</v>
      </c>
      <c r="F9">
        <v>0.51567112000000004</v>
      </c>
      <c r="G9">
        <v>1.5005280999999999</v>
      </c>
      <c r="H9">
        <v>0.83317876000000002</v>
      </c>
      <c r="I9">
        <v>0.62129279999999998</v>
      </c>
      <c r="K9">
        <f t="shared" si="1"/>
        <v>-1.1361772000000001</v>
      </c>
      <c r="L9">
        <f t="shared" si="2"/>
        <v>0.13212239000000001</v>
      </c>
      <c r="M9">
        <f t="shared" si="3"/>
        <v>-0.91734408000000001</v>
      </c>
      <c r="N9">
        <f t="shared" si="4"/>
        <v>-0.46579352000000002</v>
      </c>
      <c r="O9">
        <f t="shared" si="5"/>
        <v>-0.51567112000000004</v>
      </c>
      <c r="P9">
        <f t="shared" si="6"/>
        <v>-1.5005280999999999</v>
      </c>
      <c r="Q9">
        <f t="shared" si="7"/>
        <v>-0.83317876000000002</v>
      </c>
      <c r="R9">
        <f t="shared" si="8"/>
        <v>-0.62129279999999998</v>
      </c>
    </row>
    <row r="10" spans="1:18" x14ac:dyDescent="0.3">
      <c r="A10" t="s">
        <v>33</v>
      </c>
      <c r="B10">
        <v>1.2148844400000001</v>
      </c>
      <c r="C10">
        <v>-4.1103399999999998E-2</v>
      </c>
      <c r="D10">
        <v>-2.0481302000000001</v>
      </c>
      <c r="E10">
        <v>-0.60719235000000005</v>
      </c>
      <c r="F10">
        <v>-0.49872179999999999</v>
      </c>
      <c r="G10">
        <v>0.49059487000000002</v>
      </c>
      <c r="H10">
        <v>-0.47276362999999999</v>
      </c>
      <c r="I10">
        <v>0.99642865000000003</v>
      </c>
      <c r="K10">
        <f t="shared" si="1"/>
        <v>-1.2148844400000001</v>
      </c>
      <c r="L10">
        <f t="shared" si="2"/>
        <v>4.1103399999999998E-2</v>
      </c>
      <c r="M10">
        <f t="shared" si="3"/>
        <v>2.0481302000000001</v>
      </c>
      <c r="N10">
        <f t="shared" si="4"/>
        <v>0.60719235000000005</v>
      </c>
      <c r="O10">
        <f t="shared" si="5"/>
        <v>0.49872179999999999</v>
      </c>
      <c r="P10">
        <f t="shared" si="6"/>
        <v>-0.49059487000000002</v>
      </c>
      <c r="Q10">
        <f t="shared" si="7"/>
        <v>0.47276362999999999</v>
      </c>
      <c r="R10">
        <f t="shared" si="8"/>
        <v>-0.99642865000000003</v>
      </c>
    </row>
    <row r="11" spans="1:18" x14ac:dyDescent="0.3">
      <c r="A11" t="s">
        <v>34</v>
      </c>
      <c r="B11">
        <v>1.44229959</v>
      </c>
      <c r="C11">
        <v>0.83673540000000002</v>
      </c>
      <c r="D11">
        <v>-0.38650060000000003</v>
      </c>
      <c r="E11">
        <v>-3.8907003000000003E-2</v>
      </c>
      <c r="F11">
        <v>0.13194312</v>
      </c>
      <c r="G11">
        <v>0.7405349</v>
      </c>
      <c r="H11">
        <v>0.27985412999999998</v>
      </c>
      <c r="I11">
        <v>0.41883153400000001</v>
      </c>
      <c r="K11">
        <f t="shared" si="1"/>
        <v>-1.44229959</v>
      </c>
      <c r="L11">
        <f t="shared" si="2"/>
        <v>-0.83673540000000002</v>
      </c>
      <c r="M11">
        <f t="shared" si="3"/>
        <v>0.38650060000000003</v>
      </c>
      <c r="N11">
        <f t="shared" si="4"/>
        <v>3.8907003000000003E-2</v>
      </c>
      <c r="O11">
        <f t="shared" si="5"/>
        <v>-0.13194312</v>
      </c>
      <c r="P11">
        <f t="shared" si="6"/>
        <v>-0.7405349</v>
      </c>
      <c r="Q11">
        <f t="shared" si="7"/>
        <v>-0.27985412999999998</v>
      </c>
      <c r="R11">
        <f t="shared" si="8"/>
        <v>-0.41883153400000001</v>
      </c>
    </row>
    <row r="12" spans="1:18" x14ac:dyDescent="0.3">
      <c r="A12" t="s">
        <v>35</v>
      </c>
      <c r="B12">
        <v>0.74451460000000003</v>
      </c>
      <c r="C12">
        <v>1.6553087200000001</v>
      </c>
      <c r="D12">
        <v>-1.0309329</v>
      </c>
      <c r="E12">
        <v>8.3644560000000007E-2</v>
      </c>
      <c r="F12">
        <v>-1.030991E-2</v>
      </c>
      <c r="G12">
        <v>1.079216</v>
      </c>
      <c r="H12">
        <v>0.67283179999999998</v>
      </c>
      <c r="I12">
        <v>0.78010480000000004</v>
      </c>
      <c r="K12">
        <f t="shared" si="1"/>
        <v>-0.74451460000000003</v>
      </c>
      <c r="L12">
        <f t="shared" si="2"/>
        <v>-1.6553087200000001</v>
      </c>
      <c r="M12">
        <f t="shared" si="3"/>
        <v>1.0309329</v>
      </c>
      <c r="N12">
        <f t="shared" si="4"/>
        <v>-8.3644560000000007E-2</v>
      </c>
      <c r="O12">
        <f t="shared" si="5"/>
        <v>1.030991E-2</v>
      </c>
      <c r="P12">
        <f t="shared" si="6"/>
        <v>-1.079216</v>
      </c>
      <c r="Q12">
        <f t="shared" si="7"/>
        <v>-0.67283179999999998</v>
      </c>
      <c r="R12">
        <f t="shared" si="8"/>
        <v>-0.78010480000000004</v>
      </c>
    </row>
    <row r="15" spans="1:18" x14ac:dyDescent="0.3">
      <c r="A15" t="s">
        <v>44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</row>
    <row r="16" spans="1:18" x14ac:dyDescent="0.3">
      <c r="A16" t="s">
        <v>26</v>
      </c>
      <c r="B16">
        <v>1.1528832</v>
      </c>
      <c r="C16">
        <v>0.47899890000000001</v>
      </c>
      <c r="D16">
        <v>0.93144910000000003</v>
      </c>
      <c r="E16">
        <v>0.82714279999999996</v>
      </c>
      <c r="F16">
        <v>0.86630839999999998</v>
      </c>
      <c r="G16">
        <v>1.8862407000000001</v>
      </c>
      <c r="H16">
        <v>1.6240813999999999</v>
      </c>
      <c r="I16">
        <v>0.43911280000000003</v>
      </c>
    </row>
    <row r="17" spans="1:19" x14ac:dyDescent="0.3">
      <c r="A17" t="s">
        <v>27</v>
      </c>
      <c r="B17">
        <v>1.0669858999999999</v>
      </c>
      <c r="C17">
        <v>1.1524056</v>
      </c>
      <c r="D17">
        <v>0.69607399999999997</v>
      </c>
      <c r="E17">
        <v>1.4162412</v>
      </c>
      <c r="F17">
        <v>2.9296907999999999</v>
      </c>
      <c r="G17">
        <v>3.3529787999999998</v>
      </c>
      <c r="H17">
        <v>1.4434195999999999</v>
      </c>
      <c r="I17">
        <v>-0.45526040000000001</v>
      </c>
    </row>
    <row r="18" spans="1:19" x14ac:dyDescent="0.3">
      <c r="A18" t="s">
        <v>28</v>
      </c>
      <c r="B18">
        <v>1.0412503</v>
      </c>
      <c r="C18">
        <v>0.86532549999999997</v>
      </c>
      <c r="D18">
        <v>0.30323699999999998</v>
      </c>
      <c r="E18">
        <v>0.70443250000000002</v>
      </c>
      <c r="F18">
        <v>4.3350115000000002</v>
      </c>
      <c r="G18">
        <v>2.7387031999999998</v>
      </c>
      <c r="H18">
        <v>1.1700326000000001</v>
      </c>
      <c r="I18">
        <v>0.6868052</v>
      </c>
    </row>
    <row r="19" spans="1:19" x14ac:dyDescent="0.3">
      <c r="A19" t="s">
        <v>29</v>
      </c>
      <c r="B19">
        <v>0.22978019999999999</v>
      </c>
      <c r="C19">
        <v>1.0836927000000001</v>
      </c>
      <c r="D19">
        <v>0.68257730000000005</v>
      </c>
      <c r="E19">
        <v>1.0180041</v>
      </c>
      <c r="F19">
        <v>1.408256</v>
      </c>
      <c r="G19">
        <v>2.3178356999999998</v>
      </c>
      <c r="H19">
        <v>1.3045654</v>
      </c>
      <c r="I19">
        <v>0.56082259999999995</v>
      </c>
    </row>
    <row r="20" spans="1:19" x14ac:dyDescent="0.3">
      <c r="A20" t="s">
        <v>30</v>
      </c>
      <c r="B20">
        <v>0.94370659999999995</v>
      </c>
      <c r="C20">
        <v>0.56532309999999997</v>
      </c>
      <c r="D20">
        <v>0.72002390000000005</v>
      </c>
      <c r="E20">
        <v>0.76065450000000001</v>
      </c>
      <c r="F20">
        <v>2.9149949999999998</v>
      </c>
      <c r="G20">
        <v>2.129664</v>
      </c>
      <c r="H20">
        <v>1.2203326000000001</v>
      </c>
      <c r="I20">
        <v>0.60546080000000002</v>
      </c>
    </row>
    <row r="21" spans="1:19" x14ac:dyDescent="0.3">
      <c r="A21" t="s">
        <v>31</v>
      </c>
      <c r="B21">
        <v>1.354608</v>
      </c>
      <c r="C21">
        <v>0.47534959999999998</v>
      </c>
      <c r="D21">
        <v>0.337426</v>
      </c>
      <c r="E21">
        <v>1.5624437</v>
      </c>
      <c r="F21">
        <v>2.5829974</v>
      </c>
      <c r="G21">
        <v>1.9040381</v>
      </c>
      <c r="H21">
        <v>1.1204255999999999</v>
      </c>
      <c r="I21">
        <v>0.79715429999999998</v>
      </c>
    </row>
    <row r="22" spans="1:19" x14ac:dyDescent="0.3">
      <c r="A22" t="s">
        <v>32</v>
      </c>
      <c r="B22">
        <v>0.93710910000000003</v>
      </c>
      <c r="C22">
        <v>1.5531774</v>
      </c>
      <c r="D22">
        <v>0.65126819999999996</v>
      </c>
      <c r="E22">
        <v>1.4406777</v>
      </c>
      <c r="F22">
        <v>2.5237752000000002</v>
      </c>
      <c r="G22">
        <v>1.3368156</v>
      </c>
      <c r="H22">
        <v>1.3250115</v>
      </c>
      <c r="I22">
        <v>0.22255620000000001</v>
      </c>
    </row>
    <row r="23" spans="1:19" x14ac:dyDescent="0.3">
      <c r="A23" t="s">
        <v>33</v>
      </c>
      <c r="B23">
        <v>1.3378899</v>
      </c>
      <c r="C23">
        <v>1.3554667</v>
      </c>
      <c r="D23">
        <v>1.8089896000000001</v>
      </c>
      <c r="E23">
        <v>0.4650668</v>
      </c>
      <c r="F23">
        <v>1.5117326</v>
      </c>
      <c r="G23">
        <v>0.47807830000000001</v>
      </c>
      <c r="H23">
        <v>0.61414959999999996</v>
      </c>
      <c r="I23">
        <v>0.72525090000000003</v>
      </c>
    </row>
    <row r="24" spans="1:19" x14ac:dyDescent="0.3">
      <c r="A24" t="s">
        <v>34</v>
      </c>
      <c r="B24">
        <v>0.53758709999999998</v>
      </c>
      <c r="C24">
        <v>0.18385570000000001</v>
      </c>
      <c r="D24">
        <v>0.49802479999999999</v>
      </c>
      <c r="E24">
        <v>0.70858089999999996</v>
      </c>
      <c r="F24">
        <v>1.2386979</v>
      </c>
      <c r="G24">
        <v>1.5566667999999999</v>
      </c>
      <c r="H24">
        <v>1.1815221</v>
      </c>
      <c r="I24">
        <v>1.4579785999999999</v>
      </c>
    </row>
    <row r="25" spans="1:19" x14ac:dyDescent="0.3">
      <c r="A25" t="s">
        <v>35</v>
      </c>
      <c r="B25">
        <v>1.8448878</v>
      </c>
      <c r="C25">
        <v>1.3748608</v>
      </c>
      <c r="D25">
        <v>1.269558</v>
      </c>
      <c r="E25">
        <v>1.3873492000000001</v>
      </c>
      <c r="F25">
        <v>1.3076413</v>
      </c>
      <c r="G25">
        <v>0.26030900000000001</v>
      </c>
      <c r="H25">
        <v>0.9706477</v>
      </c>
      <c r="I25">
        <v>0.79646830000000002</v>
      </c>
    </row>
    <row r="26" spans="1:19" x14ac:dyDescent="0.3">
      <c r="B26" t="s">
        <v>45</v>
      </c>
      <c r="C26" t="s">
        <v>46</v>
      </c>
      <c r="D26" t="s">
        <v>47</v>
      </c>
      <c r="G26" t="s">
        <v>45</v>
      </c>
      <c r="H26" t="s">
        <v>46</v>
      </c>
      <c r="I26" t="s">
        <v>47</v>
      </c>
      <c r="L26" t="s">
        <v>45</v>
      </c>
      <c r="M26" t="s">
        <v>46</v>
      </c>
      <c r="N26" t="s">
        <v>47</v>
      </c>
      <c r="Q26" t="s">
        <v>45</v>
      </c>
      <c r="R26" t="s">
        <v>46</v>
      </c>
      <c r="S26" t="s">
        <v>47</v>
      </c>
    </row>
    <row r="27" spans="1:19" x14ac:dyDescent="0.3">
      <c r="A27" t="s">
        <v>26</v>
      </c>
      <c r="B27">
        <f>AVERAGE(B16,B16,E16,F16)</f>
        <v>0.99980439999999993</v>
      </c>
      <c r="C27">
        <f>AVERAGE(D16,I16)</f>
        <v>0.68528095</v>
      </c>
      <c r="D27">
        <f>AVERAGE(C16,G16,H16)</f>
        <v>1.3297736666666669</v>
      </c>
      <c r="F27" t="s">
        <v>48</v>
      </c>
      <c r="G27">
        <f>AVERAGE(B27:B29)</f>
        <v>1.4667554999999999</v>
      </c>
      <c r="H27">
        <f t="shared" ref="H27:I27" si="9">AVERAGE(C27:C29)</f>
        <v>0.43356961666666666</v>
      </c>
      <c r="I27">
        <f t="shared" si="9"/>
        <v>1.6346873666666666</v>
      </c>
      <c r="K27" t="s">
        <v>26</v>
      </c>
      <c r="L27">
        <f>AVERAGE(B3,E3,F3)</f>
        <v>0.51019662266666665</v>
      </c>
      <c r="M27">
        <f>AVERAGE(D3,I3)</f>
        <v>-0.32637074999999999</v>
      </c>
      <c r="N27">
        <f>AVERAGE(C3,G3,G3,H3)</f>
        <v>0.20462643250000001</v>
      </c>
      <c r="P27" t="s">
        <v>48</v>
      </c>
      <c r="Q27">
        <f>AVERAGE(L27:L29)</f>
        <v>0.43912908977777776</v>
      </c>
      <c r="R27">
        <f t="shared" ref="R27" si="10">AVERAGE(M27:M29)</f>
        <v>0.37141300999999999</v>
      </c>
      <c r="S27">
        <f t="shared" ref="S27" si="11">AVERAGE(N27:N29)</f>
        <v>1.0336183891666666</v>
      </c>
    </row>
    <row r="28" spans="1:19" x14ac:dyDescent="0.3">
      <c r="A28" t="s">
        <v>27</v>
      </c>
      <c r="B28">
        <f t="shared" ref="B28:B36" si="12">AVERAGE(B17,B17,E17,F17)</f>
        <v>1.6199759499999999</v>
      </c>
      <c r="C28">
        <f t="shared" ref="C28:C36" si="13">AVERAGE(D17,I17)</f>
        <v>0.12040679999999998</v>
      </c>
      <c r="D28">
        <f t="shared" ref="D28:D36" si="14">AVERAGE(C17,G17,H17)</f>
        <v>1.9829346666666663</v>
      </c>
      <c r="F28" t="s">
        <v>49</v>
      </c>
      <c r="G28">
        <f>AVERAGE(B30:B33)</f>
        <v>1.3213882124999998</v>
      </c>
      <c r="H28">
        <f t="shared" ref="H28:I28" si="15">AVERAGE(C30:C33)</f>
        <v>0.57216116250000004</v>
      </c>
      <c r="I28">
        <f t="shared" si="15"/>
        <v>1.3613526083333334</v>
      </c>
      <c r="K28" t="s">
        <v>27</v>
      </c>
      <c r="L28">
        <f t="shared" ref="L28:L36" si="16">AVERAGE(B4,E4,F4)</f>
        <v>0.3110520266666667</v>
      </c>
      <c r="M28">
        <f t="shared" ref="M28:M36" si="17">AVERAGE(D4,I4)</f>
        <v>0.59906368499999996</v>
      </c>
      <c r="N28">
        <f t="shared" ref="N28:N36" si="18">AVERAGE(C4,G4,G4,H4)</f>
        <v>1.8180415899999998</v>
      </c>
      <c r="P28" t="s">
        <v>49</v>
      </c>
      <c r="Q28">
        <f>AVERAGE(L30:L33)</f>
        <v>0.7360670966666667</v>
      </c>
      <c r="R28">
        <f t="shared" ref="R28" si="19">AVERAGE(M30:M33)</f>
        <v>0.54388617124999994</v>
      </c>
      <c r="S28">
        <f t="shared" ref="S28" si="20">AVERAGE(N30:N33)</f>
        <v>1.0853464327625</v>
      </c>
    </row>
    <row r="29" spans="1:19" x14ac:dyDescent="0.3">
      <c r="A29" t="s">
        <v>28</v>
      </c>
      <c r="B29">
        <f t="shared" si="12"/>
        <v>1.78048615</v>
      </c>
      <c r="C29">
        <f t="shared" si="13"/>
        <v>0.49502109999999999</v>
      </c>
      <c r="D29">
        <f t="shared" si="14"/>
        <v>1.5913537666666666</v>
      </c>
      <c r="F29" t="s">
        <v>50</v>
      </c>
      <c r="G29">
        <f>AVERAGE(B34:B36)</f>
        <v>1.1716498583333335</v>
      </c>
      <c r="H29">
        <f t="shared" ref="H29:I29" si="21">AVERAGE(C34:C36)</f>
        <v>1.0927117</v>
      </c>
      <c r="I29">
        <f t="shared" si="21"/>
        <v>0.88617296666666656</v>
      </c>
      <c r="K29" t="s">
        <v>28</v>
      </c>
      <c r="L29">
        <f t="shared" si="16"/>
        <v>0.49613861999999997</v>
      </c>
      <c r="M29">
        <f t="shared" si="17"/>
        <v>0.84154609499999999</v>
      </c>
      <c r="N29">
        <f t="shared" si="18"/>
        <v>1.078187145</v>
      </c>
      <c r="P29" t="s">
        <v>50</v>
      </c>
      <c r="Q29">
        <f>AVERAGE(L34:L36)</f>
        <v>0.27357280522222222</v>
      </c>
      <c r="R29">
        <f t="shared" ref="R29" si="22">AVERAGE(M34:M36)</f>
        <v>-0.21169978600000006</v>
      </c>
      <c r="S29">
        <f t="shared" ref="S29" si="23">AVERAGE(N34:N36)</f>
        <v>0.6292962133333333</v>
      </c>
    </row>
    <row r="30" spans="1:19" x14ac:dyDescent="0.3">
      <c r="A30" t="s">
        <v>29</v>
      </c>
      <c r="B30">
        <f t="shared" si="12"/>
        <v>0.72145512499999997</v>
      </c>
      <c r="C30">
        <f t="shared" si="13"/>
        <v>0.62169995</v>
      </c>
      <c r="D30">
        <f t="shared" si="14"/>
        <v>1.5686979333333333</v>
      </c>
      <c r="K30" t="s">
        <v>29</v>
      </c>
      <c r="L30">
        <f t="shared" si="16"/>
        <v>0.20117747666666666</v>
      </c>
      <c r="M30">
        <f t="shared" si="17"/>
        <v>0.67930664500000004</v>
      </c>
      <c r="N30">
        <f t="shared" si="18"/>
        <v>1.4446771724999998</v>
      </c>
    </row>
    <row r="31" spans="1:19" x14ac:dyDescent="0.3">
      <c r="A31" t="s">
        <v>30</v>
      </c>
      <c r="B31">
        <f t="shared" si="12"/>
        <v>1.3907656749999999</v>
      </c>
      <c r="C31">
        <f t="shared" si="13"/>
        <v>0.66274235000000004</v>
      </c>
      <c r="D31">
        <f t="shared" si="14"/>
        <v>1.3051065666666668</v>
      </c>
      <c r="K31" t="s">
        <v>30</v>
      </c>
      <c r="L31">
        <f t="shared" si="16"/>
        <v>0.9774701566666667</v>
      </c>
      <c r="M31">
        <f t="shared" si="17"/>
        <v>0.76687044999999998</v>
      </c>
      <c r="N31">
        <f t="shared" si="18"/>
        <v>1.25044454355</v>
      </c>
      <c r="P31" t="s">
        <v>51</v>
      </c>
    </row>
    <row r="32" spans="1:19" x14ac:dyDescent="0.3">
      <c r="A32" t="s">
        <v>31</v>
      </c>
      <c r="B32">
        <f t="shared" si="12"/>
        <v>1.713664275</v>
      </c>
      <c r="C32">
        <f t="shared" si="13"/>
        <v>0.56729015000000005</v>
      </c>
      <c r="D32">
        <f t="shared" si="14"/>
        <v>1.1666044333333334</v>
      </c>
      <c r="K32" t="s">
        <v>31</v>
      </c>
      <c r="L32">
        <f t="shared" si="16"/>
        <v>1.0597401399999999</v>
      </c>
      <c r="M32">
        <f t="shared" si="17"/>
        <v>-3.9950849999999996E-2</v>
      </c>
      <c r="N32">
        <f t="shared" si="18"/>
        <v>0.72073587250000004</v>
      </c>
      <c r="P32" t="s">
        <v>52</v>
      </c>
    </row>
    <row r="33" spans="1:16" x14ac:dyDescent="0.3">
      <c r="A33" t="s">
        <v>32</v>
      </c>
      <c r="B33">
        <f t="shared" si="12"/>
        <v>1.459667775</v>
      </c>
      <c r="C33">
        <f t="shared" si="13"/>
        <v>0.43691219999999997</v>
      </c>
      <c r="D33">
        <f t="shared" si="14"/>
        <v>1.4050015</v>
      </c>
      <c r="K33" t="s">
        <v>32</v>
      </c>
      <c r="L33">
        <f t="shared" si="16"/>
        <v>0.70588061333333341</v>
      </c>
      <c r="M33">
        <f t="shared" si="17"/>
        <v>0.76931843999999994</v>
      </c>
      <c r="N33">
        <f t="shared" si="18"/>
        <v>0.92552814249999993</v>
      </c>
      <c r="P33" t="s">
        <v>53</v>
      </c>
    </row>
    <row r="34" spans="1:16" x14ac:dyDescent="0.3">
      <c r="A34" t="s">
        <v>33</v>
      </c>
      <c r="B34">
        <f t="shared" si="12"/>
        <v>1.1631448</v>
      </c>
      <c r="C34">
        <f t="shared" si="13"/>
        <v>1.2671202500000001</v>
      </c>
      <c r="D34">
        <f t="shared" si="14"/>
        <v>0.81589820000000002</v>
      </c>
      <c r="K34" t="s">
        <v>33</v>
      </c>
      <c r="L34">
        <f t="shared" si="16"/>
        <v>3.6323430000000011E-2</v>
      </c>
      <c r="M34">
        <f t="shared" si="17"/>
        <v>-0.5258507750000001</v>
      </c>
      <c r="N34">
        <f t="shared" si="18"/>
        <v>0.11683067750000001</v>
      </c>
    </row>
    <row r="35" spans="1:16" x14ac:dyDescent="0.3">
      <c r="A35" t="s">
        <v>34</v>
      </c>
      <c r="B35">
        <f t="shared" si="12"/>
        <v>0.75561325000000001</v>
      </c>
      <c r="C35">
        <f t="shared" si="13"/>
        <v>0.97800169999999997</v>
      </c>
      <c r="D35">
        <f t="shared" si="14"/>
        <v>0.9740148666666667</v>
      </c>
      <c r="K35" t="s">
        <v>34</v>
      </c>
      <c r="L35">
        <f t="shared" si="16"/>
        <v>0.51177856899999996</v>
      </c>
      <c r="M35">
        <f t="shared" si="17"/>
        <v>1.6165466999999989E-2</v>
      </c>
      <c r="N35">
        <f t="shared" si="18"/>
        <v>0.64941483249999998</v>
      </c>
    </row>
    <row r="36" spans="1:16" x14ac:dyDescent="0.3">
      <c r="A36" t="s">
        <v>35</v>
      </c>
      <c r="B36">
        <f t="shared" si="12"/>
        <v>1.5961915250000001</v>
      </c>
      <c r="C36">
        <f t="shared" si="13"/>
        <v>1.0330131499999999</v>
      </c>
      <c r="D36">
        <f t="shared" si="14"/>
        <v>0.86860583333333319</v>
      </c>
      <c r="K36" t="s">
        <v>35</v>
      </c>
      <c r="L36">
        <f t="shared" si="16"/>
        <v>0.27261641666666664</v>
      </c>
      <c r="M36">
        <f t="shared" si="17"/>
        <v>-0.12541405</v>
      </c>
      <c r="N36">
        <f t="shared" si="18"/>
        <v>1.12164313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0.94370659999999995</v>
      </c>
      <c r="C4">
        <v>0.56532309999999997</v>
      </c>
      <c r="D4">
        <v>0.72002390000000005</v>
      </c>
      <c r="E4">
        <v>0.76065450000000001</v>
      </c>
      <c r="F4">
        <v>2.9149949999999998</v>
      </c>
      <c r="G4">
        <v>2.129664</v>
      </c>
      <c r="H4">
        <v>1.2203326000000001</v>
      </c>
      <c r="I4">
        <v>0.60546080000000002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-2.2869672400000001</v>
      </c>
      <c r="C8">
        <v>6.2512499999999999E-2</v>
      </c>
      <c r="D8">
        <v>1.4365444999999999</v>
      </c>
      <c r="E8">
        <v>-0.16985541000000001</v>
      </c>
      <c r="F8">
        <v>6.7899879999999996E-2</v>
      </c>
      <c r="G8">
        <v>-0.20553151159999999</v>
      </c>
      <c r="H8">
        <v>0.77191913000000001</v>
      </c>
      <c r="I8">
        <v>-0.62022840000000001</v>
      </c>
    </row>
    <row r="9" spans="1:9" x14ac:dyDescent="0.3">
      <c r="A9" t="s">
        <v>7</v>
      </c>
      <c r="B9">
        <v>4.9012559999999997E-2</v>
      </c>
      <c r="C9">
        <v>-1.1536054</v>
      </c>
      <c r="D9">
        <v>0.84451909999999997</v>
      </c>
      <c r="E9">
        <v>-1.03893379</v>
      </c>
      <c r="F9">
        <v>0.29099999999999998</v>
      </c>
      <c r="G9">
        <v>-4.1144389999999998E-4</v>
      </c>
      <c r="H9">
        <v>0.74454120999999995</v>
      </c>
      <c r="I9">
        <v>-0.30144530000000003</v>
      </c>
    </row>
    <row r="10" spans="1:9" x14ac:dyDescent="0.3">
      <c r="A10" t="s">
        <v>8</v>
      </c>
      <c r="B10">
        <v>0.34392393999999998</v>
      </c>
      <c r="C10">
        <v>0.39556419999999998</v>
      </c>
      <c r="D10">
        <v>-1.3374609</v>
      </c>
      <c r="E10">
        <v>0.50353095999999997</v>
      </c>
      <c r="F10">
        <v>-0.29010196999999999</v>
      </c>
      <c r="G10">
        <v>0.59273228649999998</v>
      </c>
      <c r="H10">
        <v>-1.1250661200000001</v>
      </c>
      <c r="I10">
        <v>0.19685369999999999</v>
      </c>
    </row>
    <row r="11" spans="1:9" x14ac:dyDescent="0.3">
      <c r="A11" t="s">
        <v>9</v>
      </c>
      <c r="B11">
        <v>-0.10566712</v>
      </c>
      <c r="C11">
        <v>-1.5076554</v>
      </c>
      <c r="D11">
        <v>1.4635463</v>
      </c>
      <c r="E11">
        <v>3.8886759999999999E-2</v>
      </c>
      <c r="F11">
        <v>9.0692889999999998E-2</v>
      </c>
      <c r="G11">
        <v>-3.0278441199999999E-2</v>
      </c>
      <c r="H11">
        <v>-2.1594660000000002E-2</v>
      </c>
      <c r="I11">
        <v>-0.6885848</v>
      </c>
    </row>
    <row r="12" spans="1:9" x14ac:dyDescent="0.3">
      <c r="A12" t="s">
        <v>10</v>
      </c>
      <c r="B12">
        <v>1.1084399999999999E-2</v>
      </c>
      <c r="C12">
        <v>0.76238329999999999</v>
      </c>
      <c r="D12">
        <v>-2.5557051999999998</v>
      </c>
      <c r="E12">
        <v>5.6336230000000001E-2</v>
      </c>
      <c r="F12">
        <v>-0.68432999000000005</v>
      </c>
      <c r="G12">
        <v>-1.4587946346</v>
      </c>
      <c r="H12">
        <v>0.50283445000000004</v>
      </c>
      <c r="I12">
        <v>0.4511964</v>
      </c>
    </row>
    <row r="13" spans="1:9" x14ac:dyDescent="0.3">
      <c r="A13" t="s">
        <v>11</v>
      </c>
      <c r="B13">
        <v>-0.16408443</v>
      </c>
      <c r="C13">
        <v>-0.16786039999999999</v>
      </c>
      <c r="D13">
        <v>0.97575800000000001</v>
      </c>
      <c r="E13">
        <v>-0.12691498000000001</v>
      </c>
      <c r="F13">
        <v>-0.42072261999999999</v>
      </c>
      <c r="G13">
        <v>-1.6744729971000001</v>
      </c>
      <c r="H13">
        <v>0.26869307999999997</v>
      </c>
      <c r="I13">
        <v>-0.82005969999999995</v>
      </c>
    </row>
    <row r="14" spans="1:9" x14ac:dyDescent="0.3">
      <c r="A14" t="s">
        <v>12</v>
      </c>
      <c r="B14">
        <v>0.19148158000000001</v>
      </c>
      <c r="C14">
        <v>0.34896779999999999</v>
      </c>
      <c r="D14">
        <v>-1.4047191000000001</v>
      </c>
      <c r="E14">
        <v>-4.3188850000000001E-2</v>
      </c>
      <c r="F14">
        <v>0.13283961</v>
      </c>
      <c r="G14">
        <v>0.23334215920000001</v>
      </c>
      <c r="H14">
        <v>-0.49922677999999998</v>
      </c>
      <c r="I14">
        <v>-0.17982899999999999</v>
      </c>
    </row>
    <row r="15" spans="1:9" x14ac:dyDescent="0.3">
      <c r="A15" t="s">
        <v>13</v>
      </c>
      <c r="B15">
        <v>-0.12695252000000001</v>
      </c>
      <c r="C15">
        <v>-0.15325859999999999</v>
      </c>
      <c r="D15">
        <v>0.22298850000000001</v>
      </c>
      <c r="E15">
        <v>-0.22457213000000001</v>
      </c>
      <c r="F15">
        <v>0.13573149000000001</v>
      </c>
      <c r="G15">
        <v>-0.22348635310000001</v>
      </c>
      <c r="H15">
        <v>-3.9631050000000001E-2</v>
      </c>
      <c r="I15">
        <v>-0.19628000000000001</v>
      </c>
    </row>
    <row r="17" spans="2:9" x14ac:dyDescent="0.3">
      <c r="B17">
        <f>B8</f>
        <v>-2.2869672400000001</v>
      </c>
      <c r="C17">
        <f>C9</f>
        <v>-1.1536054</v>
      </c>
      <c r="D17">
        <f>D10</f>
        <v>-1.3374609</v>
      </c>
      <c r="E17">
        <f>E11</f>
        <v>3.8886759999999999E-2</v>
      </c>
      <c r="F17">
        <f>F12</f>
        <v>-0.68432999000000005</v>
      </c>
      <c r="G17">
        <f>G13</f>
        <v>-1.6744729971000001</v>
      </c>
      <c r="H17">
        <f>H14</f>
        <v>-0.49922677999999998</v>
      </c>
      <c r="I17">
        <f>I15</f>
        <v>-0.19628000000000001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0.93710910000000003</v>
      </c>
      <c r="C4">
        <v>1.5531774</v>
      </c>
      <c r="D4">
        <v>0.65126819999999996</v>
      </c>
      <c r="E4">
        <v>1.4406777</v>
      </c>
      <c r="F4">
        <v>2.5237752000000002</v>
      </c>
      <c r="G4">
        <v>1.3368156</v>
      </c>
      <c r="H4">
        <v>1.3250115</v>
      </c>
      <c r="I4">
        <v>0.22255620000000001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-1.1361772000000001</v>
      </c>
      <c r="C8">
        <v>0.37717277999999999</v>
      </c>
      <c r="D8">
        <v>0.85773685</v>
      </c>
      <c r="E8">
        <v>0.25270203000000002</v>
      </c>
      <c r="F8">
        <v>-0.15063472</v>
      </c>
      <c r="G8">
        <v>-0.5587415</v>
      </c>
      <c r="H8">
        <v>0.24308352</v>
      </c>
      <c r="I8">
        <v>-0.82225090000000001</v>
      </c>
    </row>
    <row r="9" spans="1:9" x14ac:dyDescent="0.3">
      <c r="A9" t="s">
        <v>7</v>
      </c>
      <c r="B9">
        <v>0.15044779999999999</v>
      </c>
      <c r="C9">
        <v>0.13212239000000001</v>
      </c>
      <c r="D9">
        <v>6.5018640000000003E-2</v>
      </c>
      <c r="E9">
        <v>-0.70007766000000005</v>
      </c>
      <c r="F9">
        <v>-0.23486842999999999</v>
      </c>
      <c r="G9">
        <v>-0.71342950000000005</v>
      </c>
      <c r="H9">
        <v>0.19414588999999999</v>
      </c>
      <c r="I9">
        <v>-0.4465365</v>
      </c>
    </row>
    <row r="10" spans="1:9" x14ac:dyDescent="0.3">
      <c r="A10" t="s">
        <v>8</v>
      </c>
      <c r="B10">
        <v>0.21217069999999999</v>
      </c>
      <c r="C10">
        <v>0.12259001999999999</v>
      </c>
      <c r="D10">
        <v>-0.91734408000000001</v>
      </c>
      <c r="E10">
        <v>0.23122992000000001</v>
      </c>
      <c r="F10">
        <v>-0.17012256000000001</v>
      </c>
      <c r="G10">
        <v>0.43596839999999998</v>
      </c>
      <c r="H10">
        <v>-0.60947742999999999</v>
      </c>
      <c r="I10">
        <v>4.37168E-2</v>
      </c>
    </row>
    <row r="11" spans="1:9" x14ac:dyDescent="0.3">
      <c r="A11" t="s">
        <v>9</v>
      </c>
      <c r="B11">
        <v>0.1508438</v>
      </c>
      <c r="C11">
        <v>-1.0033563700000001</v>
      </c>
      <c r="D11">
        <v>0.52687614999999999</v>
      </c>
      <c r="E11">
        <v>-0.46579352000000002</v>
      </c>
      <c r="F11">
        <v>0.15430662000000001</v>
      </c>
      <c r="G11">
        <v>-1.1359184</v>
      </c>
      <c r="H11">
        <v>0.21019202000000001</v>
      </c>
      <c r="I11">
        <v>0.122172</v>
      </c>
    </row>
    <row r="12" spans="1:9" x14ac:dyDescent="0.3">
      <c r="A12" t="s">
        <v>10</v>
      </c>
      <c r="B12">
        <v>-0.28845470000000001</v>
      </c>
      <c r="C12">
        <v>-0.78657299000000003</v>
      </c>
      <c r="D12">
        <v>-1.4272805900000001</v>
      </c>
      <c r="E12">
        <v>0.23572219</v>
      </c>
      <c r="F12">
        <v>-0.51567112000000004</v>
      </c>
      <c r="G12">
        <v>0.28890399999999999</v>
      </c>
      <c r="H12">
        <v>-0.38976772999999998</v>
      </c>
      <c r="I12">
        <v>0.35934579999999999</v>
      </c>
    </row>
    <row r="13" spans="1:9" x14ac:dyDescent="0.3">
      <c r="A13" t="s">
        <v>11</v>
      </c>
      <c r="B13">
        <v>-0.2413044</v>
      </c>
      <c r="C13">
        <v>-0.57083366999999996</v>
      </c>
      <c r="D13">
        <v>0.60526321000000005</v>
      </c>
      <c r="E13">
        <v>-0.64376394000000003</v>
      </c>
      <c r="F13">
        <v>0.12243849</v>
      </c>
      <c r="G13">
        <v>-1.5005280999999999</v>
      </c>
      <c r="H13">
        <v>0.61844763999999997</v>
      </c>
      <c r="I13">
        <v>0.27346520000000002</v>
      </c>
    </row>
    <row r="14" spans="1:9" x14ac:dyDescent="0.3">
      <c r="A14" t="s">
        <v>12</v>
      </c>
      <c r="B14">
        <v>4.07876E-2</v>
      </c>
      <c r="C14">
        <v>0.12243295999999999</v>
      </c>
      <c r="D14">
        <v>-0.78594279</v>
      </c>
      <c r="E14">
        <v>8.1643980000000005E-2</v>
      </c>
      <c r="F14">
        <v>-2.7275379999999998E-2</v>
      </c>
      <c r="G14">
        <v>0.38229229999999997</v>
      </c>
      <c r="H14">
        <v>-0.83317876000000002</v>
      </c>
      <c r="I14">
        <v>-0.30577140000000003</v>
      </c>
    </row>
    <row r="15" spans="1:9" x14ac:dyDescent="0.3">
      <c r="A15" t="s">
        <v>13</v>
      </c>
      <c r="B15">
        <v>-0.14904990000000001</v>
      </c>
      <c r="C15">
        <v>-7.436326E-2</v>
      </c>
      <c r="D15">
        <v>0.13189049999999999</v>
      </c>
      <c r="E15">
        <v>0.12539908</v>
      </c>
      <c r="F15">
        <v>0.13705738000000001</v>
      </c>
      <c r="G15">
        <v>0.28975269999999997</v>
      </c>
      <c r="H15">
        <v>-6.194997E-2</v>
      </c>
      <c r="I15">
        <v>-0.62129279999999998</v>
      </c>
    </row>
    <row r="17" spans="2:9" x14ac:dyDescent="0.3">
      <c r="B17">
        <f>B8</f>
        <v>-1.1361772000000001</v>
      </c>
      <c r="C17">
        <f>C9</f>
        <v>0.13212239000000001</v>
      </c>
      <c r="D17">
        <f>D10</f>
        <v>-0.91734408000000001</v>
      </c>
      <c r="E17">
        <f>E11</f>
        <v>-0.46579352000000002</v>
      </c>
      <c r="F17">
        <f>F12</f>
        <v>-0.51567112000000004</v>
      </c>
      <c r="G17">
        <f>G13</f>
        <v>-1.5005280999999999</v>
      </c>
      <c r="H17">
        <f>H14</f>
        <v>-0.83317876000000002</v>
      </c>
      <c r="I17">
        <f>I15</f>
        <v>-0.62129279999999998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9" sqref="B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1.1528832</v>
      </c>
      <c r="C4">
        <v>0.47899890000000001</v>
      </c>
      <c r="D4">
        <v>0.93144910000000003</v>
      </c>
      <c r="E4">
        <v>0.82714279999999996</v>
      </c>
      <c r="F4">
        <v>0.86630839999999998</v>
      </c>
      <c r="G4">
        <v>1.8862407000000001</v>
      </c>
      <c r="H4">
        <v>1.6240813999999999</v>
      </c>
      <c r="I4">
        <v>0.43911280000000003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-1.7236962</v>
      </c>
      <c r="C8">
        <v>0.70191066000000002</v>
      </c>
      <c r="D8">
        <v>1.1807858</v>
      </c>
      <c r="E8">
        <v>0.13492409999999999</v>
      </c>
      <c r="F8">
        <v>-0.457694029</v>
      </c>
      <c r="G8">
        <v>-0.88967476999999995</v>
      </c>
      <c r="H8">
        <v>0.65422455000000002</v>
      </c>
      <c r="I8">
        <v>-0.75366337999999999</v>
      </c>
    </row>
    <row r="9" spans="1:9" x14ac:dyDescent="0.3">
      <c r="A9" t="s">
        <v>7</v>
      </c>
      <c r="B9">
        <v>0.349416</v>
      </c>
      <c r="C9">
        <v>0.51033430999999996</v>
      </c>
      <c r="D9">
        <v>-1.8347164</v>
      </c>
      <c r="E9">
        <v>-0.96284029999999998</v>
      </c>
      <c r="F9">
        <v>0.201627783</v>
      </c>
      <c r="G9">
        <v>0.35752391</v>
      </c>
      <c r="H9">
        <v>0.19818134000000001</v>
      </c>
      <c r="I9">
        <v>0.70147440999999999</v>
      </c>
    </row>
    <row r="10" spans="1:9" x14ac:dyDescent="0.3">
      <c r="A10" t="s">
        <v>8</v>
      </c>
      <c r="B10">
        <v>0.28916969999999997</v>
      </c>
      <c r="C10">
        <v>-1.02061198</v>
      </c>
      <c r="D10">
        <v>0.79684109999999997</v>
      </c>
      <c r="E10">
        <v>0.978715</v>
      </c>
      <c r="F10">
        <v>-0.58147294800000004</v>
      </c>
      <c r="G10">
        <v>-0.16395370000000001</v>
      </c>
      <c r="H10">
        <v>-0.63056615000000005</v>
      </c>
      <c r="I10">
        <v>-0.59956997999999995</v>
      </c>
    </row>
    <row r="11" spans="1:9" x14ac:dyDescent="0.3">
      <c r="A11" t="s">
        <v>9</v>
      </c>
      <c r="B11">
        <v>0.11127190000000001</v>
      </c>
      <c r="C11">
        <v>-1.53990439</v>
      </c>
      <c r="D11">
        <v>2.9161831</v>
      </c>
      <c r="E11">
        <v>-0.54692980000000002</v>
      </c>
      <c r="F11">
        <v>-0.14672696900000001</v>
      </c>
      <c r="G11">
        <v>-1.47484945</v>
      </c>
      <c r="H11">
        <v>0.54637336000000003</v>
      </c>
      <c r="I11">
        <v>-0.69256048999999997</v>
      </c>
    </row>
    <row r="12" spans="1:9" x14ac:dyDescent="0.3">
      <c r="A12" t="s">
        <v>10</v>
      </c>
      <c r="B12">
        <v>-0.99752960000000002</v>
      </c>
      <c r="C12">
        <v>0.95268818</v>
      </c>
      <c r="D12">
        <v>-5.4684366000000004</v>
      </c>
      <c r="E12">
        <v>-0.4712558</v>
      </c>
      <c r="F12">
        <v>0.74003613199999996</v>
      </c>
      <c r="G12">
        <v>2.4924752099999998</v>
      </c>
      <c r="H12">
        <v>7.5286259999999994E-2</v>
      </c>
      <c r="I12">
        <v>1.8104277499999999</v>
      </c>
    </row>
    <row r="13" spans="1:9" x14ac:dyDescent="0.3">
      <c r="A13" t="s">
        <v>11</v>
      </c>
      <c r="B13">
        <v>-0.56266959999999999</v>
      </c>
      <c r="C13">
        <v>0.30211272</v>
      </c>
      <c r="D13">
        <v>-0.63276909999999997</v>
      </c>
      <c r="E13">
        <v>-1.3342011</v>
      </c>
      <c r="F13">
        <v>0.63719583899999999</v>
      </c>
      <c r="G13">
        <v>-0.35438363000000001</v>
      </c>
      <c r="H13">
        <v>-1.1067219999999999E-2</v>
      </c>
      <c r="I13">
        <v>6.9541309999999995E-2</v>
      </c>
    </row>
    <row r="14" spans="1:9" x14ac:dyDescent="0.3">
      <c r="A14" t="s">
        <v>12</v>
      </c>
      <c r="B14">
        <v>0.15730189999999999</v>
      </c>
      <c r="C14">
        <v>-1.311815E-2</v>
      </c>
      <c r="D14">
        <v>-0.91126110000000005</v>
      </c>
      <c r="E14">
        <v>0.15732499999999999</v>
      </c>
      <c r="F14">
        <v>-9.0618009999999995E-3</v>
      </c>
      <c r="G14">
        <v>1.8113560000000001E-2</v>
      </c>
      <c r="H14">
        <v>-0.62007277999999999</v>
      </c>
      <c r="I14">
        <v>-0.4033081</v>
      </c>
    </row>
    <row r="15" spans="1:9" x14ac:dyDescent="0.3">
      <c r="A15" t="s">
        <v>13</v>
      </c>
      <c r="B15">
        <v>-0.1603859</v>
      </c>
      <c r="C15">
        <v>0.41838895999999998</v>
      </c>
      <c r="D15">
        <v>-0.55975870000000005</v>
      </c>
      <c r="E15">
        <v>-0.23281080000000001</v>
      </c>
      <c r="F15">
        <v>0.22638883200000001</v>
      </c>
      <c r="G15">
        <v>0.16492440999999999</v>
      </c>
      <c r="H15">
        <v>-0.15175992999999999</v>
      </c>
      <c r="I15">
        <v>-0.14409959999999999</v>
      </c>
    </row>
    <row r="18" spans="2:9" x14ac:dyDescent="0.3">
      <c r="B18">
        <f>B8</f>
        <v>-1.7236962</v>
      </c>
      <c r="C18">
        <f>C9</f>
        <v>0.51033430999999996</v>
      </c>
      <c r="D18">
        <f>D10</f>
        <v>0.79684109999999997</v>
      </c>
      <c r="E18">
        <f>E11</f>
        <v>-0.54692980000000002</v>
      </c>
      <c r="F18">
        <f>F12</f>
        <v>0.74003613199999996</v>
      </c>
      <c r="G18">
        <f>G13</f>
        <v>-0.35438363000000001</v>
      </c>
      <c r="H18">
        <f>H14</f>
        <v>-0.62007277999999999</v>
      </c>
      <c r="I18">
        <f>I15</f>
        <v>-0.14409959999999999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3" sqref="A3:H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1.3378899</v>
      </c>
      <c r="C4">
        <v>1.3554667</v>
      </c>
      <c r="D4">
        <v>1.8089896000000001</v>
      </c>
      <c r="E4">
        <v>0.4650668</v>
      </c>
      <c r="F4">
        <v>1.5117326</v>
      </c>
      <c r="G4">
        <v>0.47807830000000001</v>
      </c>
      <c r="H4">
        <v>0.61414959999999996</v>
      </c>
      <c r="I4">
        <v>0.72525090000000003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-1.2148844400000001</v>
      </c>
      <c r="C8">
        <v>1.55336071</v>
      </c>
      <c r="D8">
        <v>-0.17894499999999999</v>
      </c>
      <c r="E8">
        <v>0.15137249999999999</v>
      </c>
      <c r="F8">
        <v>-0.47257779</v>
      </c>
      <c r="G8">
        <v>-0.61509585</v>
      </c>
      <c r="H8">
        <v>-0.71076711999999997</v>
      </c>
      <c r="I8">
        <v>0.14964709000000001</v>
      </c>
    </row>
    <row r="9" spans="1:9" x14ac:dyDescent="0.3">
      <c r="A9" t="s">
        <v>7</v>
      </c>
      <c r="B9">
        <v>0.73744527999999998</v>
      </c>
      <c r="C9">
        <v>4.1103399999999998E-2</v>
      </c>
      <c r="D9">
        <v>-0.32645639999999998</v>
      </c>
      <c r="E9">
        <v>-1.02421319</v>
      </c>
      <c r="F9">
        <v>-5.4261669999999998E-2</v>
      </c>
      <c r="G9">
        <v>0.1077953</v>
      </c>
      <c r="H9">
        <v>-0.89282245999999998</v>
      </c>
      <c r="I9">
        <v>5.5943079999999999E-2</v>
      </c>
    </row>
    <row r="10" spans="1:9" x14ac:dyDescent="0.3">
      <c r="A10" t="s">
        <v>8</v>
      </c>
      <c r="B10">
        <v>-6.2913540000000004E-2</v>
      </c>
      <c r="C10">
        <v>-0.20060317</v>
      </c>
      <c r="D10">
        <v>2.0481302000000001</v>
      </c>
      <c r="E10">
        <v>-0.18536548</v>
      </c>
      <c r="F10">
        <v>-0.19391908999999999</v>
      </c>
      <c r="G10">
        <v>-0.87915617999999995</v>
      </c>
      <c r="H10">
        <v>-1.85089664</v>
      </c>
      <c r="I10">
        <v>-0.48426561000000001</v>
      </c>
    </row>
    <row r="11" spans="1:9" x14ac:dyDescent="0.3">
      <c r="A11" t="s">
        <v>9</v>
      </c>
      <c r="B11">
        <v>0.15050842</v>
      </c>
      <c r="C11">
        <v>-1.4647726999999999</v>
      </c>
      <c r="D11">
        <v>-0.30383349999999998</v>
      </c>
      <c r="E11">
        <v>0.60719235000000005</v>
      </c>
      <c r="F11">
        <v>-0.38026504999999999</v>
      </c>
      <c r="G11">
        <v>-0.74661127999999999</v>
      </c>
      <c r="H11">
        <v>1.7669258299999999</v>
      </c>
      <c r="I11">
        <v>-9.4210849999999999E-2</v>
      </c>
    </row>
    <row r="12" spans="1:9" x14ac:dyDescent="0.3">
      <c r="A12" t="s">
        <v>10</v>
      </c>
      <c r="B12">
        <v>-0.66216807</v>
      </c>
      <c r="C12">
        <v>-0.17240212999999999</v>
      </c>
      <c r="D12">
        <v>-1.1123419999999999</v>
      </c>
      <c r="E12">
        <v>-0.79983599999999999</v>
      </c>
      <c r="F12">
        <v>0.49872179999999999</v>
      </c>
      <c r="G12">
        <v>-6.2350889999999999E-2</v>
      </c>
      <c r="H12">
        <v>-5.9899380000000002E-2</v>
      </c>
      <c r="I12">
        <v>0.85854403000000001</v>
      </c>
    </row>
    <row r="13" spans="1:9" x14ac:dyDescent="0.3">
      <c r="A13" t="s">
        <v>11</v>
      </c>
      <c r="B13">
        <v>-0.19504666000000001</v>
      </c>
      <c r="C13">
        <v>0.17367176000000001</v>
      </c>
      <c r="D13">
        <v>-1.1976214000000001</v>
      </c>
      <c r="E13">
        <v>-0.39757195000000001</v>
      </c>
      <c r="F13">
        <v>1.8382920000000001E-2</v>
      </c>
      <c r="G13">
        <v>-0.49059487000000002</v>
      </c>
      <c r="H13">
        <v>0.98466472000000005</v>
      </c>
      <c r="I13">
        <v>0.62603721999999995</v>
      </c>
    </row>
    <row r="14" spans="1:9" x14ac:dyDescent="0.3">
      <c r="A14" t="s">
        <v>12</v>
      </c>
      <c r="B14">
        <v>-0.13721396</v>
      </c>
      <c r="C14">
        <v>-0.37960947</v>
      </c>
      <c r="D14">
        <v>-1.7057405000000001</v>
      </c>
      <c r="E14">
        <v>0.58148272999999995</v>
      </c>
      <c r="F14">
        <v>2.0325530000000001E-2</v>
      </c>
      <c r="G14">
        <v>0.60305509000000002</v>
      </c>
      <c r="H14">
        <v>0.47276362999999999</v>
      </c>
      <c r="I14">
        <v>-6.9212640000000006E-2</v>
      </c>
    </row>
    <row r="15" spans="1:9" x14ac:dyDescent="0.3">
      <c r="A15" t="s">
        <v>13</v>
      </c>
      <c r="B15">
        <v>6.099313E-2</v>
      </c>
      <c r="C15">
        <v>8.7868160000000001E-2</v>
      </c>
      <c r="D15">
        <v>-0.22354830000000001</v>
      </c>
      <c r="E15">
        <v>-4.5164749999999997E-2</v>
      </c>
      <c r="F15">
        <v>0.15913124000000001</v>
      </c>
      <c r="G15">
        <v>0.31613290999999999</v>
      </c>
      <c r="H15">
        <v>-8.4234660000000003E-2</v>
      </c>
      <c r="I15">
        <v>-0.99642865000000003</v>
      </c>
    </row>
    <row r="17" spans="2:9" x14ac:dyDescent="0.3">
      <c r="B17">
        <f>B8</f>
        <v>-1.2148844400000001</v>
      </c>
      <c r="C17">
        <f>C9</f>
        <v>4.1103399999999998E-2</v>
      </c>
      <c r="D17">
        <f>D10</f>
        <v>2.0481302000000001</v>
      </c>
      <c r="E17">
        <f>E11</f>
        <v>0.60719235000000005</v>
      </c>
      <c r="F17">
        <f>F12</f>
        <v>0.49872179999999999</v>
      </c>
      <c r="G17">
        <f>G13</f>
        <v>-0.49059487000000002</v>
      </c>
      <c r="H17">
        <f>H14</f>
        <v>0.47276362999999999</v>
      </c>
      <c r="I17">
        <f>I15</f>
        <v>-0.99642865000000003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0.53758709999999998</v>
      </c>
      <c r="C4">
        <v>0.18385570000000001</v>
      </c>
      <c r="D4">
        <v>0.49802479999999999</v>
      </c>
      <c r="E4">
        <v>0.70858089999999996</v>
      </c>
      <c r="F4">
        <v>1.2386979</v>
      </c>
      <c r="G4">
        <v>1.5566667999999999</v>
      </c>
      <c r="H4">
        <v>1.1815221</v>
      </c>
      <c r="I4">
        <v>1.4579785999999999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-1.44229959</v>
      </c>
      <c r="C8">
        <v>0.69167069999999997</v>
      </c>
      <c r="D8">
        <v>1.0329374</v>
      </c>
      <c r="E8">
        <v>-4.3868850000000001E-3</v>
      </c>
      <c r="F8">
        <v>-1.6648329999999999E-2</v>
      </c>
      <c r="G8">
        <v>-0.42030669999999998</v>
      </c>
      <c r="H8">
        <v>-9.8580929999999997E-2</v>
      </c>
      <c r="I8">
        <v>-0.27997271299999998</v>
      </c>
    </row>
    <row r="9" spans="1:9" x14ac:dyDescent="0.3">
      <c r="A9" t="s">
        <v>7</v>
      </c>
      <c r="B9">
        <v>0.33757671</v>
      </c>
      <c r="C9">
        <v>-0.83673540000000002</v>
      </c>
      <c r="D9">
        <v>2.3535574000000001</v>
      </c>
      <c r="E9">
        <v>0.133430784</v>
      </c>
      <c r="F9">
        <v>-0.21066341999999999</v>
      </c>
      <c r="G9">
        <v>-0.39580369999999998</v>
      </c>
      <c r="H9">
        <v>-0.38673909000000001</v>
      </c>
      <c r="I9">
        <v>-1.178478919</v>
      </c>
    </row>
    <row r="10" spans="1:9" x14ac:dyDescent="0.3">
      <c r="A10" t="s">
        <v>8</v>
      </c>
      <c r="B10">
        <v>0.21828569</v>
      </c>
      <c r="C10">
        <v>1.0303537</v>
      </c>
      <c r="D10">
        <v>0.38650060000000003</v>
      </c>
      <c r="E10">
        <v>-5.8827620999999997E-2</v>
      </c>
      <c r="F10">
        <v>-0.18224000000000001</v>
      </c>
      <c r="G10">
        <v>-0.27875270000000002</v>
      </c>
      <c r="H10">
        <v>-1.25261431</v>
      </c>
      <c r="I10">
        <v>-0.36073017800000001</v>
      </c>
    </row>
    <row r="11" spans="1:9" x14ac:dyDescent="0.3">
      <c r="A11" t="s">
        <v>9</v>
      </c>
      <c r="B11">
        <v>-1.064881E-2</v>
      </c>
      <c r="C11">
        <v>0.14869260000000001</v>
      </c>
      <c r="D11">
        <v>-0.2387039</v>
      </c>
      <c r="E11">
        <v>3.8907003000000003E-2</v>
      </c>
      <c r="F11">
        <v>-0.14868215000000001</v>
      </c>
      <c r="G11">
        <v>-0.167606</v>
      </c>
      <c r="H11">
        <v>-0.43297887000000002</v>
      </c>
      <c r="I11">
        <v>0.102439264</v>
      </c>
    </row>
    <row r="12" spans="1:9" x14ac:dyDescent="0.3">
      <c r="A12" t="s">
        <v>10</v>
      </c>
      <c r="B12">
        <v>-5.2310330000000002E-2</v>
      </c>
      <c r="C12">
        <v>-0.68490130000000005</v>
      </c>
      <c r="D12">
        <v>-1.2792081</v>
      </c>
      <c r="E12">
        <v>-0.31104090099999998</v>
      </c>
      <c r="F12">
        <v>-0.13194312</v>
      </c>
      <c r="G12">
        <v>-0.57703789999999999</v>
      </c>
      <c r="H12">
        <v>1.4602045800000001</v>
      </c>
      <c r="I12">
        <v>0.33753913499999999</v>
      </c>
    </row>
    <row r="13" spans="1:9" x14ac:dyDescent="0.3">
      <c r="A13" t="s">
        <v>11</v>
      </c>
      <c r="B13">
        <v>-0.18193786000000001</v>
      </c>
      <c r="C13">
        <v>-0.4063658</v>
      </c>
      <c r="D13">
        <v>-0.65563769999999999</v>
      </c>
      <c r="E13">
        <v>-0.13271655399999999</v>
      </c>
      <c r="F13">
        <v>-0.15667560999999999</v>
      </c>
      <c r="G13">
        <v>-0.7405349</v>
      </c>
      <c r="H13">
        <v>0.71432183000000005</v>
      </c>
      <c r="I13">
        <v>2.8798650000000001E-3</v>
      </c>
    </row>
    <row r="14" spans="1:9" x14ac:dyDescent="0.3">
      <c r="A14" t="s">
        <v>12</v>
      </c>
      <c r="B14">
        <v>-4.9522160000000003E-2</v>
      </c>
      <c r="C14">
        <v>-0.27426780000000001</v>
      </c>
      <c r="D14">
        <v>-1.4442259</v>
      </c>
      <c r="E14">
        <v>-0.16595400299999999</v>
      </c>
      <c r="F14">
        <v>0.24798501000000001</v>
      </c>
      <c r="G14">
        <v>0.52622619999999998</v>
      </c>
      <c r="H14">
        <v>-0.27985412999999998</v>
      </c>
      <c r="I14">
        <v>0.258090655</v>
      </c>
    </row>
    <row r="15" spans="1:9" x14ac:dyDescent="0.3">
      <c r="A15" t="s">
        <v>13</v>
      </c>
      <c r="B15">
        <v>-9.6026600000000004E-2</v>
      </c>
      <c r="C15">
        <v>-0.6223668</v>
      </c>
      <c r="D15">
        <v>-0.54300689999999996</v>
      </c>
      <c r="E15">
        <v>-1.8395855999999999E-2</v>
      </c>
      <c r="F15">
        <v>4.4342039999999999E-2</v>
      </c>
      <c r="G15">
        <v>1.5984399999999999E-2</v>
      </c>
      <c r="H15">
        <v>0.18032265</v>
      </c>
      <c r="I15">
        <v>-0.41883153400000001</v>
      </c>
    </row>
    <row r="17" spans="2:9" x14ac:dyDescent="0.3">
      <c r="B17">
        <f>B8</f>
        <v>-1.44229959</v>
      </c>
      <c r="C17">
        <f>C9</f>
        <v>-0.83673540000000002</v>
      </c>
      <c r="D17">
        <f>D10</f>
        <v>0.38650060000000003</v>
      </c>
      <c r="E17">
        <f>E11</f>
        <v>3.8907003000000003E-2</v>
      </c>
      <c r="F17">
        <f>F12</f>
        <v>-0.13194312</v>
      </c>
      <c r="G17">
        <f>G13</f>
        <v>-0.7405349</v>
      </c>
      <c r="H17">
        <f>H14</f>
        <v>-0.27985412999999998</v>
      </c>
      <c r="I17">
        <f>I15</f>
        <v>-0.41883153400000001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1.8448878</v>
      </c>
      <c r="C4">
        <v>1.3748608</v>
      </c>
      <c r="D4">
        <v>1.269558</v>
      </c>
      <c r="E4">
        <v>1.3873492000000001</v>
      </c>
      <c r="F4">
        <v>1.3076413</v>
      </c>
      <c r="G4">
        <v>0.26030900000000001</v>
      </c>
      <c r="H4">
        <v>0.9706477</v>
      </c>
      <c r="I4">
        <v>0.79646830000000002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-0.74451460000000003</v>
      </c>
      <c r="C8">
        <v>1.67148498</v>
      </c>
      <c r="D8">
        <v>-1.7710965000000001</v>
      </c>
      <c r="E8">
        <v>-7.2517700000000004E-2</v>
      </c>
      <c r="F8">
        <v>-0.62051696999999995</v>
      </c>
      <c r="G8">
        <v>1.8445396000000001</v>
      </c>
      <c r="H8">
        <v>-2.9507633000000002</v>
      </c>
      <c r="I8">
        <v>0.79849680000000001</v>
      </c>
    </row>
    <row r="9" spans="1:9" x14ac:dyDescent="0.3">
      <c r="A9" t="s">
        <v>7</v>
      </c>
      <c r="B9">
        <v>0.81665509999999997</v>
      </c>
      <c r="C9">
        <v>-1.6553087200000001</v>
      </c>
      <c r="D9">
        <v>0.66561150000000002</v>
      </c>
      <c r="E9">
        <v>-0.48031997999999998</v>
      </c>
      <c r="F9">
        <v>-0.26889616</v>
      </c>
      <c r="G9">
        <v>-0.1010638</v>
      </c>
      <c r="H9">
        <v>-0.34213260000000001</v>
      </c>
      <c r="I9">
        <v>-9.4059999999999994E-3</v>
      </c>
    </row>
    <row r="10" spans="1:9" x14ac:dyDescent="0.3">
      <c r="A10" t="s">
        <v>8</v>
      </c>
      <c r="B10">
        <v>-0.30320209999999997</v>
      </c>
      <c r="C10">
        <v>0.26673440999999998</v>
      </c>
      <c r="D10">
        <v>1.0309329</v>
      </c>
      <c r="E10">
        <v>9.2970280000000002E-2</v>
      </c>
      <c r="F10">
        <v>-0.23018989000000001</v>
      </c>
      <c r="G10">
        <v>-1.3117698</v>
      </c>
      <c r="H10">
        <v>-0.35737259999999998</v>
      </c>
      <c r="I10">
        <v>-0.45766109999999999</v>
      </c>
    </row>
    <row r="11" spans="1:9" x14ac:dyDescent="0.3">
      <c r="A11" t="s">
        <v>9</v>
      </c>
      <c r="B11">
        <v>-3.07301E-2</v>
      </c>
      <c r="C11">
        <v>-0.68567628000000003</v>
      </c>
      <c r="D11">
        <v>0.31677699999999998</v>
      </c>
      <c r="E11">
        <v>-8.3644560000000007E-2</v>
      </c>
      <c r="F11">
        <v>-0.19626966000000001</v>
      </c>
      <c r="G11">
        <v>0.35105239999999999</v>
      </c>
      <c r="H11">
        <v>-0.82538590000000001</v>
      </c>
      <c r="I11">
        <v>-0.23347209999999999</v>
      </c>
    </row>
    <row r="12" spans="1:9" x14ac:dyDescent="0.3">
      <c r="A12" t="s">
        <v>10</v>
      </c>
      <c r="B12">
        <v>-0.82084760000000001</v>
      </c>
      <c r="C12">
        <v>-0.75873520000000005</v>
      </c>
      <c r="D12">
        <v>-1.7029723999999999</v>
      </c>
      <c r="E12">
        <v>-0.38664732000000002</v>
      </c>
      <c r="F12">
        <v>1.030991E-2</v>
      </c>
      <c r="G12">
        <v>-0.28584720000000002</v>
      </c>
      <c r="H12">
        <v>1.2609509000000001</v>
      </c>
      <c r="I12">
        <v>1.3761477</v>
      </c>
    </row>
    <row r="13" spans="1:9" x14ac:dyDescent="0.3">
      <c r="A13" t="s">
        <v>11</v>
      </c>
      <c r="B13">
        <v>0.5851442</v>
      </c>
      <c r="C13">
        <v>3.2571559999999999E-2</v>
      </c>
      <c r="D13">
        <v>-1.7924344999999999</v>
      </c>
      <c r="E13">
        <v>0.21224298999999999</v>
      </c>
      <c r="F13">
        <v>-2.8693690000000001E-2</v>
      </c>
      <c r="G13">
        <v>-1.079216</v>
      </c>
      <c r="H13">
        <v>1.4968653000000001</v>
      </c>
      <c r="I13">
        <v>0.31321120000000002</v>
      </c>
    </row>
    <row r="14" spans="1:9" x14ac:dyDescent="0.3">
      <c r="A14" t="s">
        <v>12</v>
      </c>
      <c r="B14">
        <v>-0.53586579999999995</v>
      </c>
      <c r="C14">
        <v>-0.10489494000000001</v>
      </c>
      <c r="D14">
        <v>-0.30995529999999999</v>
      </c>
      <c r="E14">
        <v>-0.21000474999999999</v>
      </c>
      <c r="F14">
        <v>0.18946208</v>
      </c>
      <c r="G14">
        <v>0.92245109999999997</v>
      </c>
      <c r="H14">
        <v>-0.67283179999999998</v>
      </c>
      <c r="I14">
        <v>-0.24900829999999999</v>
      </c>
    </row>
    <row r="15" spans="1:9" x14ac:dyDescent="0.3">
      <c r="A15" t="s">
        <v>13</v>
      </c>
      <c r="B15">
        <v>0.1870376</v>
      </c>
      <c r="C15">
        <v>4.5041400000000002E-2</v>
      </c>
      <c r="D15">
        <v>-0.34605999999999998</v>
      </c>
      <c r="E15">
        <v>-2.716087E-2</v>
      </c>
      <c r="F15">
        <v>0.19898456</v>
      </c>
      <c r="G15">
        <v>0.1235633</v>
      </c>
      <c r="H15">
        <v>-0.19776949999999999</v>
      </c>
      <c r="I15">
        <v>-0.78010480000000004</v>
      </c>
    </row>
    <row r="17" spans="2:9" x14ac:dyDescent="0.3">
      <c r="B17">
        <f>B8</f>
        <v>-0.74451460000000003</v>
      </c>
      <c r="C17">
        <f>C9</f>
        <v>-1.6553087200000001</v>
      </c>
      <c r="D17">
        <f>D10</f>
        <v>1.0309329</v>
      </c>
      <c r="E17">
        <f>E11</f>
        <v>-8.3644560000000007E-2</v>
      </c>
      <c r="F17">
        <f>F12</f>
        <v>1.030991E-2</v>
      </c>
      <c r="G17">
        <f>G13</f>
        <v>-1.079216</v>
      </c>
      <c r="H17">
        <f>H14</f>
        <v>-0.67283179999999998</v>
      </c>
      <c r="I17">
        <f>I15</f>
        <v>-0.78010480000000004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1.354608</v>
      </c>
      <c r="C4">
        <v>0.47534959999999998</v>
      </c>
      <c r="D4">
        <v>0.337426</v>
      </c>
      <c r="E4">
        <v>1.5624437</v>
      </c>
      <c r="F4">
        <v>2.5829974</v>
      </c>
      <c r="G4">
        <v>1.9040381</v>
      </c>
      <c r="H4">
        <v>1.1204255999999999</v>
      </c>
      <c r="I4">
        <v>0.79715429999999998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-1.29027037</v>
      </c>
      <c r="C8">
        <v>1.7413248299999999</v>
      </c>
      <c r="D8">
        <v>-0.34982790000000002</v>
      </c>
      <c r="E8">
        <v>0.36260972000000002</v>
      </c>
      <c r="F8">
        <v>-0.35651550999999998</v>
      </c>
      <c r="G8">
        <v>-1.1988297000000001</v>
      </c>
      <c r="H8">
        <v>0.28235369999999999</v>
      </c>
      <c r="I8">
        <v>-0.54545279999999996</v>
      </c>
    </row>
    <row r="9" spans="1:9" x14ac:dyDescent="0.3">
      <c r="A9" t="s">
        <v>7</v>
      </c>
      <c r="B9">
        <v>0.87390352999999998</v>
      </c>
      <c r="C9">
        <v>-0.15903589000000001</v>
      </c>
      <c r="D9">
        <v>-0.68383910000000003</v>
      </c>
      <c r="E9">
        <v>-0.50491090000000005</v>
      </c>
      <c r="F9">
        <v>1.5001469999999999E-2</v>
      </c>
      <c r="G9">
        <v>-0.30747340000000001</v>
      </c>
      <c r="H9">
        <v>0.1775967</v>
      </c>
      <c r="I9">
        <v>0.1134081</v>
      </c>
    </row>
    <row r="10" spans="1:9" x14ac:dyDescent="0.3">
      <c r="A10" t="s">
        <v>8</v>
      </c>
      <c r="B10">
        <v>-3.2246959999999998E-2</v>
      </c>
      <c r="C10">
        <v>-0.32876950999999999</v>
      </c>
      <c r="D10">
        <v>0.2143265</v>
      </c>
      <c r="E10">
        <v>0.52622676999999995</v>
      </c>
      <c r="F10">
        <v>-0.27153191999999998</v>
      </c>
      <c r="G10">
        <v>0.81062239999999997</v>
      </c>
      <c r="H10">
        <v>-0.90698469999999998</v>
      </c>
      <c r="I10">
        <v>-0.34906860000000001</v>
      </c>
    </row>
    <row r="11" spans="1:9" x14ac:dyDescent="0.3">
      <c r="A11" t="s">
        <v>9</v>
      </c>
      <c r="B11">
        <v>0.23788793</v>
      </c>
      <c r="C11">
        <v>-0.83930216999999996</v>
      </c>
      <c r="D11">
        <v>1.2480644999999999</v>
      </c>
      <c r="E11">
        <v>-0.96330101999999995</v>
      </c>
      <c r="F11">
        <v>0.14172445</v>
      </c>
      <c r="G11">
        <v>-1.643391</v>
      </c>
      <c r="H11">
        <v>0.37380239999999998</v>
      </c>
      <c r="I11">
        <v>-0.1179288</v>
      </c>
    </row>
    <row r="12" spans="1:9" x14ac:dyDescent="0.3">
      <c r="A12" t="s">
        <v>10</v>
      </c>
      <c r="B12">
        <v>-0.60284908999999998</v>
      </c>
      <c r="C12">
        <v>-0.17274047000000001</v>
      </c>
      <c r="D12">
        <v>-2.2051208999999998</v>
      </c>
      <c r="E12">
        <v>0.23800847</v>
      </c>
      <c r="F12">
        <v>-0.92564902999999998</v>
      </c>
      <c r="G12">
        <v>-0.66446240000000001</v>
      </c>
      <c r="H12">
        <v>0.69994420000000002</v>
      </c>
      <c r="I12">
        <v>1.0498718</v>
      </c>
    </row>
    <row r="13" spans="1:9" x14ac:dyDescent="0.3">
      <c r="A13" t="s">
        <v>11</v>
      </c>
      <c r="B13">
        <v>-0.54725900999999999</v>
      </c>
      <c r="C13">
        <v>-0.42863401000000001</v>
      </c>
      <c r="D13">
        <v>1.1430872999999999</v>
      </c>
      <c r="E13">
        <v>-1.0679426700000001</v>
      </c>
      <c r="F13">
        <v>-0.16777495000000001</v>
      </c>
      <c r="G13">
        <v>-1.1443721</v>
      </c>
      <c r="H13">
        <v>0.64083970000000001</v>
      </c>
      <c r="I13">
        <v>-0.33198230000000001</v>
      </c>
    </row>
    <row r="14" spans="1:9" x14ac:dyDescent="0.3">
      <c r="A14" t="s">
        <v>12</v>
      </c>
      <c r="B14">
        <v>8.57816E-2</v>
      </c>
      <c r="C14">
        <v>3.0781280000000001E-2</v>
      </c>
      <c r="D14">
        <v>-1.163287</v>
      </c>
      <c r="E14">
        <v>0.17549924</v>
      </c>
      <c r="F14">
        <v>0.16890622</v>
      </c>
      <c r="G14">
        <v>0.47836469999999998</v>
      </c>
      <c r="H14">
        <v>-0.43516339999999998</v>
      </c>
      <c r="I14">
        <v>-0.4613083</v>
      </c>
    </row>
    <row r="15" spans="1:9" x14ac:dyDescent="0.3">
      <c r="A15" t="s">
        <v>13</v>
      </c>
      <c r="B15">
        <v>-9.6904729999999994E-2</v>
      </c>
      <c r="C15">
        <v>1.9694420000000001E-2</v>
      </c>
      <c r="D15">
        <v>-0.43419829999999998</v>
      </c>
      <c r="E15">
        <v>1.7444419999999999E-2</v>
      </c>
      <c r="F15">
        <v>0.21841968</v>
      </c>
      <c r="G15">
        <v>-4.6232000000000002E-2</v>
      </c>
      <c r="H15">
        <v>-0.34095300000000001</v>
      </c>
      <c r="I15">
        <v>-0.13442480000000001</v>
      </c>
    </row>
    <row r="17" spans="2:9" x14ac:dyDescent="0.3">
      <c r="B17">
        <f>B8</f>
        <v>-1.29027037</v>
      </c>
      <c r="C17">
        <f>C9</f>
        <v>-0.15903589000000001</v>
      </c>
      <c r="D17">
        <f>D10</f>
        <v>0.2143265</v>
      </c>
      <c r="E17">
        <f>E11</f>
        <v>-0.96330101999999995</v>
      </c>
      <c r="F17">
        <f>F12</f>
        <v>-0.92564902999999998</v>
      </c>
      <c r="G17">
        <f>G13</f>
        <v>-1.1443721</v>
      </c>
      <c r="H17">
        <f>H14</f>
        <v>-0.43516339999999998</v>
      </c>
      <c r="I17">
        <f>I15</f>
        <v>-0.13442480000000001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1.0669858999999999</v>
      </c>
      <c r="C4">
        <v>1.1524056</v>
      </c>
      <c r="D4">
        <v>0.69607399999999997</v>
      </c>
      <c r="E4">
        <v>1.4162412</v>
      </c>
      <c r="F4">
        <v>2.9296907999999999</v>
      </c>
      <c r="G4">
        <v>3.3529787999999998</v>
      </c>
      <c r="H4">
        <v>1.4434195999999999</v>
      </c>
      <c r="I4">
        <v>-0.45526040000000001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-0.35136450000000002</v>
      </c>
      <c r="C8">
        <v>0.3293121</v>
      </c>
      <c r="D8">
        <v>0.82508459999999995</v>
      </c>
      <c r="E8">
        <v>-0.55916246999999997</v>
      </c>
      <c r="F8">
        <v>-0.25763970000000003</v>
      </c>
      <c r="G8">
        <v>0.54116830000000005</v>
      </c>
      <c r="H8">
        <v>-0.65825407999999996</v>
      </c>
      <c r="I8">
        <v>-0.93613018000000003</v>
      </c>
    </row>
    <row r="9" spans="1:9" x14ac:dyDescent="0.3">
      <c r="A9" t="s">
        <v>7</v>
      </c>
      <c r="B9">
        <v>0.15290770000000001</v>
      </c>
      <c r="C9">
        <v>0.23985409999999999</v>
      </c>
      <c r="D9">
        <v>-0.71507259999999995</v>
      </c>
      <c r="E9">
        <v>-0.53084425000000002</v>
      </c>
      <c r="F9">
        <v>-0.32527472000000002</v>
      </c>
      <c r="G9">
        <v>-0.40435359999999998</v>
      </c>
      <c r="H9">
        <v>0.41006369999999998</v>
      </c>
      <c r="I9">
        <v>2.0313979999999999E-2</v>
      </c>
    </row>
    <row r="10" spans="1:9" x14ac:dyDescent="0.3">
      <c r="A10" t="s">
        <v>8</v>
      </c>
      <c r="B10">
        <v>0.21731539999999999</v>
      </c>
      <c r="C10">
        <v>-0.29968630000000002</v>
      </c>
      <c r="D10">
        <v>-0.8113302</v>
      </c>
      <c r="E10">
        <v>0.42358411000000001</v>
      </c>
      <c r="F10">
        <v>-0.13002932</v>
      </c>
      <c r="G10">
        <v>0.52927239999999998</v>
      </c>
      <c r="H10">
        <v>-0.64491602000000003</v>
      </c>
      <c r="I10">
        <v>1.9715940000000001E-2</v>
      </c>
    </row>
    <row r="11" spans="1:9" x14ac:dyDescent="0.3">
      <c r="A11" t="s">
        <v>9</v>
      </c>
      <c r="B11">
        <v>-0.38919239999999999</v>
      </c>
      <c r="C11">
        <v>-0.76222250000000003</v>
      </c>
      <c r="D11">
        <v>1.0000844</v>
      </c>
      <c r="E11">
        <v>-0.28970080999999998</v>
      </c>
      <c r="F11">
        <v>7.3609770000000005E-2</v>
      </c>
      <c r="G11">
        <v>-1.1504125999999999</v>
      </c>
      <c r="H11">
        <v>0.29292616999999999</v>
      </c>
      <c r="I11">
        <v>-0.19133339999999999</v>
      </c>
    </row>
    <row r="12" spans="1:9" x14ac:dyDescent="0.3">
      <c r="A12" t="s">
        <v>10</v>
      </c>
      <c r="B12">
        <v>-0.70282310000000003</v>
      </c>
      <c r="C12">
        <v>-1.7811490000000001</v>
      </c>
      <c r="D12">
        <v>-1.8147229</v>
      </c>
      <c r="E12">
        <v>0.12231269</v>
      </c>
      <c r="F12">
        <v>-0.29209077</v>
      </c>
      <c r="G12">
        <v>2.03247</v>
      </c>
      <c r="H12">
        <v>-0.71293218999999997</v>
      </c>
      <c r="I12">
        <v>0.21924452</v>
      </c>
    </row>
    <row r="13" spans="1:9" x14ac:dyDescent="0.3">
      <c r="A13" t="s">
        <v>11</v>
      </c>
      <c r="B13">
        <v>0.28271669999999999</v>
      </c>
      <c r="C13">
        <v>-0.90637670000000004</v>
      </c>
      <c r="D13">
        <v>1.0512531000000001</v>
      </c>
      <c r="E13">
        <v>-1.5050985100000001</v>
      </c>
      <c r="F13">
        <v>0.66124084000000005</v>
      </c>
      <c r="G13">
        <v>-3.4354884999999999</v>
      </c>
      <c r="H13">
        <v>0.68607821000000002</v>
      </c>
      <c r="I13">
        <v>-0.18730389</v>
      </c>
    </row>
    <row r="14" spans="1:9" x14ac:dyDescent="0.3">
      <c r="A14" t="s">
        <v>12</v>
      </c>
      <c r="B14">
        <v>-0.2269825</v>
      </c>
      <c r="C14">
        <v>0.2324146</v>
      </c>
      <c r="D14">
        <v>-1.0292858</v>
      </c>
      <c r="E14">
        <v>0.13490135</v>
      </c>
      <c r="F14">
        <v>-5.9557590000000001E-2</v>
      </c>
      <c r="G14">
        <v>0.42227480000000001</v>
      </c>
      <c r="H14">
        <v>-0.64104346000000001</v>
      </c>
      <c r="I14">
        <v>-0.27614111000000002</v>
      </c>
    </row>
    <row r="15" spans="1:9" x14ac:dyDescent="0.3">
      <c r="A15" t="s">
        <v>13</v>
      </c>
      <c r="B15">
        <v>-0.18139069999999999</v>
      </c>
      <c r="C15">
        <v>0.20389299999999999</v>
      </c>
      <c r="D15">
        <v>0.30622129999999997</v>
      </c>
      <c r="E15">
        <v>8.3601739999999994E-2</v>
      </c>
      <c r="F15">
        <v>0.11264747999999999</v>
      </c>
      <c r="G15">
        <v>0.22100210000000001</v>
      </c>
      <c r="H15">
        <v>9.6082749999999995E-2</v>
      </c>
      <c r="I15">
        <v>-0.38679717000000002</v>
      </c>
    </row>
    <row r="17" spans="2:9" x14ac:dyDescent="0.3">
      <c r="B17">
        <f>B8</f>
        <v>-0.35136450000000002</v>
      </c>
      <c r="C17">
        <f>C9</f>
        <v>0.23985409999999999</v>
      </c>
      <c r="D17">
        <f>D10</f>
        <v>-0.8113302</v>
      </c>
      <c r="E17">
        <f>E11</f>
        <v>-0.28970080999999998</v>
      </c>
      <c r="F17">
        <f>F12</f>
        <v>-0.29209077</v>
      </c>
      <c r="G17">
        <f>G13</f>
        <v>-3.4354884999999999</v>
      </c>
      <c r="H17">
        <f>H14</f>
        <v>-0.64104346000000001</v>
      </c>
      <c r="I17">
        <f>I15</f>
        <v>-0.38679717000000002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1.0412503</v>
      </c>
      <c r="C4">
        <v>0.86532549999999997</v>
      </c>
      <c r="D4">
        <v>0.30323699999999998</v>
      </c>
      <c r="E4">
        <v>0.70443250000000002</v>
      </c>
      <c r="F4">
        <v>4.3350115000000002</v>
      </c>
      <c r="G4">
        <v>2.7387031999999998</v>
      </c>
      <c r="H4">
        <v>1.1700326000000001</v>
      </c>
      <c r="I4">
        <v>0.6868052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-0.57372354999999997</v>
      </c>
      <c r="C8">
        <v>1.1999994199999999</v>
      </c>
      <c r="D8">
        <v>-0.91499620999999998</v>
      </c>
      <c r="E8">
        <v>0.56257889999999999</v>
      </c>
      <c r="F8">
        <v>-0.43621559999999998</v>
      </c>
      <c r="G8">
        <v>-0.5761503</v>
      </c>
      <c r="H8">
        <v>5.5911370000000002E-2</v>
      </c>
      <c r="I8">
        <v>-0.35865435000000001</v>
      </c>
    </row>
    <row r="9" spans="1:9" x14ac:dyDescent="0.3">
      <c r="A9" t="s">
        <v>7</v>
      </c>
      <c r="B9">
        <v>0.58570624000000004</v>
      </c>
      <c r="C9">
        <v>-0.51207846999999995</v>
      </c>
      <c r="D9">
        <v>-3.5987419999999999E-2</v>
      </c>
      <c r="E9">
        <v>-0.45516769000000001</v>
      </c>
      <c r="F9">
        <v>-0.11067605</v>
      </c>
      <c r="G9">
        <v>-0.47791889999999998</v>
      </c>
      <c r="H9">
        <v>0.59488664999999996</v>
      </c>
      <c r="I9">
        <v>-0.45408986000000001</v>
      </c>
    </row>
    <row r="10" spans="1:9" x14ac:dyDescent="0.3">
      <c r="A10" t="s">
        <v>8</v>
      </c>
      <c r="B10">
        <v>-0.16627177000000001</v>
      </c>
      <c r="C10">
        <v>4.549719E-2</v>
      </c>
      <c r="D10">
        <v>-1.07827611</v>
      </c>
      <c r="E10">
        <v>0.20689627999999999</v>
      </c>
      <c r="F10">
        <v>3.4739119999999998E-2</v>
      </c>
      <c r="G10">
        <v>0.51156619999999997</v>
      </c>
      <c r="H10">
        <v>-0.26906052000000003</v>
      </c>
      <c r="I10">
        <v>0.41167258000000001</v>
      </c>
    </row>
    <row r="11" spans="1:9" x14ac:dyDescent="0.3">
      <c r="A11" t="s">
        <v>9</v>
      </c>
      <c r="B11">
        <v>0.36719475000000001</v>
      </c>
      <c r="C11">
        <v>-0.57046240999999998</v>
      </c>
      <c r="D11">
        <v>0.47181826999999998</v>
      </c>
      <c r="E11">
        <v>-0.26082401</v>
      </c>
      <c r="F11">
        <v>-3.9333729999999997E-2</v>
      </c>
      <c r="G11">
        <v>-0.4406368</v>
      </c>
      <c r="H11">
        <v>-0.12266688000000001</v>
      </c>
      <c r="I11">
        <v>-0.10952164</v>
      </c>
    </row>
    <row r="12" spans="1:9" x14ac:dyDescent="0.3">
      <c r="A12" t="s">
        <v>10</v>
      </c>
      <c r="B12">
        <v>-1.0522322799999999</v>
      </c>
      <c r="C12">
        <v>-0.84960627</v>
      </c>
      <c r="D12">
        <v>-0.67055003000000002</v>
      </c>
      <c r="E12">
        <v>-0.44853154000000001</v>
      </c>
      <c r="F12">
        <v>-0.65386829999999996</v>
      </c>
      <c r="G12">
        <v>-0.9617907</v>
      </c>
      <c r="H12">
        <v>0.25496141</v>
      </c>
      <c r="I12">
        <v>4.66062E-2</v>
      </c>
    </row>
    <row r="13" spans="1:9" x14ac:dyDescent="0.3">
      <c r="A13" t="s">
        <v>11</v>
      </c>
      <c r="B13">
        <v>-0.45066781</v>
      </c>
      <c r="C13">
        <v>-0.82974846999999996</v>
      </c>
      <c r="D13">
        <v>0.82576985999999997</v>
      </c>
      <c r="E13">
        <v>-0.62270347000000004</v>
      </c>
      <c r="F13">
        <v>-0.25617921999999999</v>
      </c>
      <c r="G13">
        <v>-1.6221379</v>
      </c>
      <c r="H13">
        <v>0.12819533999999999</v>
      </c>
      <c r="I13">
        <v>8.8768410000000006E-2</v>
      </c>
    </row>
    <row r="14" spans="1:9" x14ac:dyDescent="0.3">
      <c r="A14" t="s">
        <v>12</v>
      </c>
      <c r="B14">
        <v>1.0004249999999999E-2</v>
      </c>
      <c r="C14">
        <v>0.34141200999999999</v>
      </c>
      <c r="D14">
        <v>-0.56979765999999998</v>
      </c>
      <c r="E14">
        <v>-0.10060475000000001</v>
      </c>
      <c r="F14">
        <v>0.12331575</v>
      </c>
      <c r="G14">
        <v>0.1974592</v>
      </c>
      <c r="H14">
        <v>-0.55639430999999995</v>
      </c>
      <c r="I14">
        <v>-0.61542704000000004</v>
      </c>
    </row>
    <row r="15" spans="1:9" x14ac:dyDescent="0.3">
      <c r="A15" t="s">
        <v>13</v>
      </c>
      <c r="B15">
        <v>-7.4239899999999998E-2</v>
      </c>
      <c r="C15">
        <v>-0.22668494</v>
      </c>
      <c r="D15">
        <v>0.38194983999999998</v>
      </c>
      <c r="E15">
        <v>-4.4427920000000003E-2</v>
      </c>
      <c r="F15">
        <v>0.10602694999999999</v>
      </c>
      <c r="G15">
        <v>0.21765570000000001</v>
      </c>
      <c r="H15">
        <v>-0.44226880000000002</v>
      </c>
      <c r="I15">
        <v>-0.60481607999999998</v>
      </c>
    </row>
    <row r="17" spans="2:9" x14ac:dyDescent="0.3">
      <c r="B17">
        <f>B8</f>
        <v>-0.57372354999999997</v>
      </c>
      <c r="C17">
        <f>C9</f>
        <v>-0.51207846999999995</v>
      </c>
      <c r="D17">
        <f>D10</f>
        <v>-1.07827611</v>
      </c>
      <c r="E17">
        <f>E11</f>
        <v>-0.26082401</v>
      </c>
      <c r="F17">
        <f>F12</f>
        <v>-0.65386829999999996</v>
      </c>
      <c r="G17">
        <f>G13</f>
        <v>-1.6221379</v>
      </c>
      <c r="H17">
        <f>H14</f>
        <v>-0.55639430999999995</v>
      </c>
      <c r="I17">
        <f>I15</f>
        <v>-0.60481607999999998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0.22978019999999999</v>
      </c>
      <c r="C4">
        <v>1.0836927000000001</v>
      </c>
      <c r="D4">
        <v>0.68257730000000005</v>
      </c>
      <c r="E4">
        <v>1.0180041</v>
      </c>
      <c r="F4">
        <v>1.408256</v>
      </c>
      <c r="G4">
        <v>2.3178356999999998</v>
      </c>
      <c r="H4">
        <v>1.3045654</v>
      </c>
      <c r="I4">
        <v>0.56082259999999995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-0.63764383999999996</v>
      </c>
      <c r="C8">
        <v>1.58452981</v>
      </c>
      <c r="D8">
        <v>-1.6936441</v>
      </c>
      <c r="E8">
        <v>-0.31097112500000001</v>
      </c>
      <c r="F8">
        <v>0.34658484000000001</v>
      </c>
      <c r="G8">
        <v>1.1232458999999999</v>
      </c>
      <c r="H8">
        <v>-0.62229060000000003</v>
      </c>
      <c r="I8">
        <v>-1.95911E-2</v>
      </c>
    </row>
    <row r="9" spans="1:9" x14ac:dyDescent="0.3">
      <c r="A9" t="s">
        <v>7</v>
      </c>
      <c r="B9">
        <v>0.70594657999999999</v>
      </c>
      <c r="C9">
        <v>-1.4769424600000001</v>
      </c>
      <c r="D9">
        <v>0.53392390000000001</v>
      </c>
      <c r="E9">
        <v>-0.38291657899999998</v>
      </c>
      <c r="F9">
        <v>-0.30527239</v>
      </c>
      <c r="G9">
        <v>-1.1718084</v>
      </c>
      <c r="H9">
        <v>0.98298386999999998</v>
      </c>
      <c r="I9">
        <v>3.0392780000000001E-2</v>
      </c>
    </row>
    <row r="10" spans="1:9" x14ac:dyDescent="0.3">
      <c r="A10" t="s">
        <v>8</v>
      </c>
      <c r="B10">
        <v>-0.40886540999999998</v>
      </c>
      <c r="C10">
        <v>0.30019990000000002</v>
      </c>
      <c r="D10">
        <v>-0.50105310000000003</v>
      </c>
      <c r="E10">
        <v>0.13535907899999999</v>
      </c>
      <c r="F10">
        <v>-0.24104935</v>
      </c>
      <c r="G10">
        <v>0.35724660000000003</v>
      </c>
      <c r="H10">
        <v>-0.50074907999999996</v>
      </c>
      <c r="I10">
        <v>0.17633396000000001</v>
      </c>
    </row>
    <row r="11" spans="1:9" x14ac:dyDescent="0.3">
      <c r="A11" t="s">
        <v>9</v>
      </c>
      <c r="B11">
        <v>-0.24401830999999999</v>
      </c>
      <c r="C11">
        <v>-0.51915796999999997</v>
      </c>
      <c r="D11">
        <v>0.30967299999999998</v>
      </c>
      <c r="E11">
        <v>-0.13225095000000001</v>
      </c>
      <c r="F11">
        <v>-0.13950566</v>
      </c>
      <c r="G11">
        <v>-0.63432809999999995</v>
      </c>
      <c r="H11">
        <v>6.6615489999999999E-2</v>
      </c>
      <c r="I11">
        <v>0.27496832999999998</v>
      </c>
    </row>
    <row r="12" spans="1:9" x14ac:dyDescent="0.3">
      <c r="A12" t="s">
        <v>10</v>
      </c>
      <c r="B12">
        <v>0.53066683999999997</v>
      </c>
      <c r="C12">
        <v>-1.1372650399999999</v>
      </c>
      <c r="D12">
        <v>-1.9798305</v>
      </c>
      <c r="E12">
        <v>-0.397962598</v>
      </c>
      <c r="F12">
        <v>0.16636235999999999</v>
      </c>
      <c r="G12">
        <v>0.2852999</v>
      </c>
      <c r="H12">
        <v>0.48993328000000003</v>
      </c>
      <c r="I12">
        <v>0.63453972999999997</v>
      </c>
    </row>
    <row r="13" spans="1:9" x14ac:dyDescent="0.3">
      <c r="A13" t="s">
        <v>11</v>
      </c>
      <c r="B13">
        <v>0.50913357999999997</v>
      </c>
      <c r="C13">
        <v>-1.4954643400000001</v>
      </c>
      <c r="D13">
        <v>0.48727229999999999</v>
      </c>
      <c r="E13">
        <v>-0.64143113799999996</v>
      </c>
      <c r="F13">
        <v>6.3809260000000007E-2</v>
      </c>
      <c r="G13">
        <v>-1.8463301999999999</v>
      </c>
      <c r="H13">
        <v>0.45526739999999999</v>
      </c>
      <c r="I13">
        <v>0.14990745999999999</v>
      </c>
    </row>
    <row r="14" spans="1:9" x14ac:dyDescent="0.3">
      <c r="A14" t="s">
        <v>12</v>
      </c>
      <c r="B14">
        <v>-0.22629369999999999</v>
      </c>
      <c r="C14">
        <v>0.54591301000000003</v>
      </c>
      <c r="D14">
        <v>-0.74700650000000002</v>
      </c>
      <c r="E14">
        <v>4.789115E-3</v>
      </c>
      <c r="F14">
        <v>8.1662449999999998E-2</v>
      </c>
      <c r="G14">
        <v>0.32201809999999997</v>
      </c>
      <c r="H14">
        <v>-0.60910582999999996</v>
      </c>
      <c r="I14">
        <v>-0.67654197999999999</v>
      </c>
    </row>
    <row r="15" spans="1:9" x14ac:dyDescent="0.3">
      <c r="A15" t="s">
        <v>13</v>
      </c>
      <c r="B15">
        <v>-2.2621809999999999E-2</v>
      </c>
      <c r="C15">
        <v>7.2922550000000003E-2</v>
      </c>
      <c r="D15">
        <v>0.21891740000000001</v>
      </c>
      <c r="E15">
        <v>0.141165385</v>
      </c>
      <c r="F15">
        <v>0.1175192</v>
      </c>
      <c r="G15">
        <v>0.23500080000000001</v>
      </c>
      <c r="H15">
        <v>-0.46616593000000001</v>
      </c>
      <c r="I15">
        <v>-0.85756019000000006</v>
      </c>
    </row>
    <row r="17" spans="2:9" x14ac:dyDescent="0.3">
      <c r="B17">
        <f>B8</f>
        <v>-0.63764383999999996</v>
      </c>
      <c r="C17">
        <f>C9</f>
        <v>-1.4769424600000001</v>
      </c>
      <c r="D17">
        <f>D10</f>
        <v>-0.50105310000000003</v>
      </c>
      <c r="E17">
        <f>E11</f>
        <v>-0.13225095000000001</v>
      </c>
      <c r="F17">
        <f>F12</f>
        <v>0.16636235999999999</v>
      </c>
      <c r="G17">
        <f>G13</f>
        <v>-1.8463301999999999</v>
      </c>
      <c r="H17">
        <f>H14</f>
        <v>-0.60910582999999996</v>
      </c>
      <c r="I17">
        <f>I15</f>
        <v>-0.85756019000000006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11</vt:i4>
      </vt:variant>
      <vt:variant>
        <vt:lpstr>Diagrammer</vt:lpstr>
      </vt:variant>
      <vt:variant>
        <vt:i4>4</vt:i4>
      </vt:variant>
    </vt:vector>
  </HeadingPairs>
  <TitlesOfParts>
    <vt:vector size="15" baseType="lpstr">
      <vt:lpstr>Figure</vt:lpstr>
      <vt:lpstr>Decil 1 </vt:lpstr>
      <vt:lpstr>Decil 8</vt:lpstr>
      <vt:lpstr>Decil 9</vt:lpstr>
      <vt:lpstr>Decil 10</vt:lpstr>
      <vt:lpstr>Decil 6</vt:lpstr>
      <vt:lpstr>Decil 2</vt:lpstr>
      <vt:lpstr>Decil 3</vt:lpstr>
      <vt:lpstr>Decil 4</vt:lpstr>
      <vt:lpstr>Decil 5</vt:lpstr>
      <vt:lpstr>Decil 7 </vt:lpstr>
      <vt:lpstr>ind_elas_deciler</vt:lpstr>
      <vt:lpstr>pris_elas_deciler</vt:lpstr>
      <vt:lpstr>ind_elas_varer</vt:lpstr>
      <vt:lpstr>pris_elas_varer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2021-04-28T10:33:13Z</dcterms:created>
  <dcterms:modified xsi:type="dcterms:W3CDTF">2021-04-29T11:30:24Z</dcterms:modified>
</cp:coreProperties>
</file>