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muskaslund/Documents/GitHub/SpecialeJR /Data/"/>
    </mc:Choice>
  </mc:AlternateContent>
  <xr:revisionPtr revIDLastSave="0" documentId="13_ncr:1_{4E466413-E180-1346-8691-0CB8A7F8EF77}" xr6:coauthVersionLast="45" xr6:coauthVersionMax="45" xr10:uidLastSave="{00000000-0000-0000-0000-000000000000}"/>
  <bookViews>
    <workbookView xWindow="3060" yWindow="960" windowWidth="25040" windowHeight="14480" xr2:uid="{9E3E5C8C-3339-2B45-BE54-B88E5A7DBB88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1" l="1"/>
  <c r="H29" i="1"/>
  <c r="I29" i="1"/>
  <c r="J29" i="1"/>
  <c r="K29" i="1"/>
  <c r="L29" i="1"/>
  <c r="M29" i="1"/>
  <c r="N29" i="1"/>
  <c r="O29" i="1"/>
  <c r="P29" i="1"/>
  <c r="Q29" i="1"/>
  <c r="H28" i="1"/>
  <c r="I28" i="1"/>
  <c r="J28" i="1"/>
  <c r="K28" i="1"/>
  <c r="L28" i="1"/>
  <c r="M28" i="1"/>
  <c r="N28" i="1"/>
  <c r="O28" i="1"/>
  <c r="P28" i="1"/>
  <c r="Q28" i="1"/>
  <c r="G28" i="1"/>
  <c r="H24" i="1"/>
  <c r="H25" i="1" s="1"/>
  <c r="I24" i="1"/>
  <c r="J24" i="1"/>
  <c r="K24" i="1"/>
  <c r="K25" i="1" s="1"/>
  <c r="L24" i="1"/>
  <c r="M24" i="1"/>
  <c r="N24" i="1"/>
  <c r="O24" i="1"/>
  <c r="O25" i="1" s="1"/>
  <c r="P24" i="1"/>
  <c r="Q24" i="1"/>
  <c r="G24" i="1"/>
  <c r="J25" i="1"/>
  <c r="I25" i="1"/>
  <c r="L25" i="1"/>
  <c r="M25" i="1"/>
  <c r="N25" i="1"/>
  <c r="P25" i="1"/>
  <c r="Q25" i="1"/>
  <c r="H26" i="1"/>
  <c r="I26" i="1"/>
  <c r="K26" i="1"/>
  <c r="L26" i="1"/>
  <c r="M26" i="1"/>
  <c r="N26" i="1"/>
  <c r="O26" i="1"/>
  <c r="P26" i="1"/>
  <c r="Q26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10" i="1"/>
  <c r="C24" i="1"/>
  <c r="C25" i="1"/>
  <c r="C26" i="1"/>
  <c r="C27" i="1"/>
  <c r="C28" i="1"/>
  <c r="C29" i="1"/>
  <c r="C30" i="1"/>
  <c r="C31" i="1"/>
  <c r="C32" i="1"/>
  <c r="C33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10" i="1"/>
  <c r="G26" i="1" l="1"/>
  <c r="G25" i="1"/>
  <c r="J26" i="1"/>
</calcChain>
</file>

<file path=xl/sharedStrings.xml><?xml version="1.0" encoding="utf-8"?>
<sst xmlns="http://schemas.openxmlformats.org/spreadsheetml/2006/main" count="33" uniqueCount="33">
  <si>
    <t>Hele landet</t>
  </si>
  <si>
    <t>Decil</t>
  </si>
  <si>
    <t>1. decil</t>
  </si>
  <si>
    <t>2. decil</t>
  </si>
  <si>
    <t>3. decil</t>
  </si>
  <si>
    <t>4. decil</t>
  </si>
  <si>
    <t>5. decil</t>
  </si>
  <si>
    <t>6. decil</t>
  </si>
  <si>
    <t>7. decil</t>
  </si>
  <si>
    <t>8. decil</t>
  </si>
  <si>
    <t>9. decil</t>
  </si>
  <si>
    <t>10. decil</t>
  </si>
  <si>
    <t>arameters</t>
  </si>
  <si>
    <t>Observations</t>
  </si>
  <si>
    <t>7331111 Flybilletter</t>
  </si>
  <si>
    <t>7332111 Flybilletter, udland</t>
  </si>
  <si>
    <t>540 Disponibel indkomst</t>
  </si>
  <si>
    <t>600 Forbrug</t>
  </si>
  <si>
    <t>andel af disp</t>
  </si>
  <si>
    <t>andel af forb</t>
  </si>
  <si>
    <t>9602111 Selskabs-, charterrejser udland over 5 dage</t>
  </si>
  <si>
    <t>9602121 Selskabs-, charterrejser udland under 6 dage</t>
  </si>
  <si>
    <t>9602131 Udflugter under charterrejser o.l., udland</t>
  </si>
  <si>
    <t>total flyrelaterede ting</t>
  </si>
  <si>
    <t>Disposable income</t>
  </si>
  <si>
    <t>Total expenditure</t>
  </si>
  <si>
    <t>Total</t>
  </si>
  <si>
    <t>Households in the survey</t>
  </si>
  <si>
    <t>Households in DK</t>
  </si>
  <si>
    <t>Average # of persons in household</t>
  </si>
  <si>
    <t>Avg. Disposable income (1000 DKK)</t>
  </si>
  <si>
    <t>Avg. Total expenditure (1000 DKK)</t>
  </si>
  <si>
    <t>Decile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</si>
</sst>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3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right"/>
    </xf>
    <xf numFmtId="3" fontId="0" fillId="0" borderId="0" xfId="0" applyNumberFormat="1"/>
    <xf numFmtId="164" fontId="0" fillId="0" borderId="0" xfId="0" applyNumberFormat="1"/>
    <xf numFmtId="20" fontId="0" fillId="0" borderId="0" xfId="0" applyNumberFormat="1"/>
    <xf numFmtId="3" fontId="3" fillId="0" borderId="0" xfId="0" applyNumberFormat="1" applyFont="1"/>
    <xf numFmtId="3" fontId="2" fillId="0" borderId="0" xfId="0" applyNumberFormat="1" applyFont="1"/>
    <xf numFmtId="0" fontId="3" fillId="0" borderId="0" xfId="0" applyFont="1"/>
    <xf numFmtId="0" fontId="2" fillId="0" borderId="0" xfId="0" applyFont="1"/>
    <xf numFmtId="10" fontId="0" fillId="0" borderId="0" xfId="1" applyNumberFormat="1" applyFont="1"/>
    <xf numFmtId="1" fontId="0" fillId="0" borderId="0" xfId="0" applyNumberFormat="1"/>
    <xf numFmtId="3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/>
    <xf numFmtId="3" fontId="2" fillId="0" borderId="1" xfId="0" applyNumberFormat="1" applyFont="1" applyBorder="1" applyAlignment="1">
      <alignment horizontal="right"/>
    </xf>
    <xf numFmtId="0" fontId="2" fillId="0" borderId="0" xfId="0" applyFont="1" applyAlignment="1"/>
    <xf numFmtId="0" fontId="2" fillId="0" borderId="1" xfId="0" applyFont="1" applyBorder="1" applyAlignment="1"/>
    <xf numFmtId="0" fontId="0" fillId="0" borderId="1" xfId="0" applyBorder="1"/>
    <xf numFmtId="3" fontId="0" fillId="0" borderId="1" xfId="0" applyNumberFormat="1" applyBorder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449B1-03C5-C647-BE1E-9DEACD1D4B48}">
  <dimension ref="A1:Q33"/>
  <sheetViews>
    <sheetView tabSelected="1" workbookViewId="0">
      <selection sqref="A1:L7"/>
    </sheetView>
  </sheetViews>
  <sheetFormatPr baseColWidth="10" defaultRowHeight="16" x14ac:dyDescent="0.2"/>
  <cols>
    <col min="6" max="6" width="13.6640625" customWidth="1"/>
  </cols>
  <sheetData>
    <row r="1" spans="1:17" x14ac:dyDescent="0.2">
      <c r="A1" s="16"/>
      <c r="C1" s="13" t="s">
        <v>32</v>
      </c>
      <c r="D1" s="13"/>
      <c r="E1" s="13"/>
      <c r="F1" s="13"/>
      <c r="G1" s="13"/>
      <c r="H1" s="13"/>
      <c r="I1" s="13"/>
      <c r="J1" s="13"/>
      <c r="K1" s="13"/>
      <c r="L1" s="13"/>
    </row>
    <row r="2" spans="1:17" x14ac:dyDescent="0.2">
      <c r="A2" s="17"/>
      <c r="B2" s="14" t="s">
        <v>26</v>
      </c>
      <c r="C2" s="15">
        <v>1</v>
      </c>
      <c r="D2" s="15">
        <v>2</v>
      </c>
      <c r="E2" s="15">
        <v>3</v>
      </c>
      <c r="F2" s="15">
        <v>4</v>
      </c>
      <c r="G2" s="15">
        <v>5</v>
      </c>
      <c r="H2" s="15">
        <v>6</v>
      </c>
      <c r="I2" s="15">
        <v>7</v>
      </c>
      <c r="J2" s="15">
        <v>8</v>
      </c>
      <c r="K2" s="15">
        <v>9</v>
      </c>
      <c r="L2" s="15">
        <v>10</v>
      </c>
    </row>
    <row r="3" spans="1:17" x14ac:dyDescent="0.2">
      <c r="A3" t="s">
        <v>27</v>
      </c>
      <c r="B3" s="4">
        <v>2166</v>
      </c>
      <c r="C3" s="4">
        <v>180</v>
      </c>
      <c r="D3" s="4">
        <v>208</v>
      </c>
      <c r="E3" s="4">
        <v>205</v>
      </c>
      <c r="F3" s="4">
        <v>222</v>
      </c>
      <c r="G3" s="4">
        <v>177</v>
      </c>
      <c r="H3" s="4">
        <v>174</v>
      </c>
      <c r="I3" s="4">
        <v>228</v>
      </c>
      <c r="J3" s="4">
        <v>247</v>
      </c>
      <c r="K3" s="4">
        <v>247</v>
      </c>
      <c r="L3" s="4">
        <v>278</v>
      </c>
    </row>
    <row r="4" spans="1:17" x14ac:dyDescent="0.2">
      <c r="A4" t="s">
        <v>28</v>
      </c>
      <c r="B4" s="4">
        <v>2760.5</v>
      </c>
      <c r="C4" s="4">
        <v>315.5</v>
      </c>
      <c r="D4" s="4">
        <v>321.10000000000002</v>
      </c>
      <c r="E4" s="4">
        <v>310.7</v>
      </c>
      <c r="F4" s="4">
        <v>287.2</v>
      </c>
      <c r="G4" s="4">
        <v>228.5</v>
      </c>
      <c r="H4" s="4">
        <v>235.4</v>
      </c>
      <c r="I4" s="4">
        <v>250.8</v>
      </c>
      <c r="J4" s="4">
        <v>268.39999999999998</v>
      </c>
      <c r="K4" s="4">
        <v>264.39999999999998</v>
      </c>
      <c r="L4" s="4">
        <v>278.5</v>
      </c>
    </row>
    <row r="5" spans="1:17" x14ac:dyDescent="0.2">
      <c r="A5" t="s">
        <v>29</v>
      </c>
      <c r="B5" s="5">
        <v>2.09</v>
      </c>
      <c r="C5" s="5">
        <v>1.82</v>
      </c>
      <c r="D5" s="5">
        <v>1.79</v>
      </c>
      <c r="E5" s="5">
        <v>1.86</v>
      </c>
      <c r="F5" s="5">
        <v>2.0099999999999998</v>
      </c>
      <c r="G5" s="5">
        <v>2.4900000000000002</v>
      </c>
      <c r="H5" s="5">
        <v>2.4700000000000002</v>
      </c>
      <c r="I5" s="5">
        <v>2.27</v>
      </c>
      <c r="J5" s="5">
        <v>2.17</v>
      </c>
      <c r="K5" s="5">
        <v>2.1800000000000002</v>
      </c>
      <c r="L5" s="5">
        <v>2.0699999999999998</v>
      </c>
    </row>
    <row r="6" spans="1:17" x14ac:dyDescent="0.2">
      <c r="A6" t="s">
        <v>30</v>
      </c>
      <c r="B6" s="4">
        <v>459.28167999999999</v>
      </c>
      <c r="C6" s="4">
        <v>158.96141</v>
      </c>
      <c r="D6" s="4">
        <v>233.04774</v>
      </c>
      <c r="E6" s="4">
        <v>278.29144000000002</v>
      </c>
      <c r="F6" s="4">
        <v>333.73503999999997</v>
      </c>
      <c r="G6" s="4">
        <v>440.21464000000003</v>
      </c>
      <c r="H6" s="4">
        <v>487.76868999999999</v>
      </c>
      <c r="I6" s="4">
        <v>510.60998000000001</v>
      </c>
      <c r="J6" s="4">
        <v>572.85423000000003</v>
      </c>
      <c r="K6" s="4">
        <v>683.46875999999997</v>
      </c>
      <c r="L6" s="4">
        <v>1014.6760400000001</v>
      </c>
    </row>
    <row r="7" spans="1:17" x14ac:dyDescent="0.2">
      <c r="A7" s="18" t="s">
        <v>31</v>
      </c>
      <c r="B7" s="19">
        <v>323.25440999999995</v>
      </c>
      <c r="C7" s="19">
        <v>198.02692999999999</v>
      </c>
      <c r="D7" s="19">
        <v>219.73823999999999</v>
      </c>
      <c r="E7" s="19">
        <v>233.91745</v>
      </c>
      <c r="F7" s="19">
        <v>274.95057000000003</v>
      </c>
      <c r="G7" s="19">
        <v>318.20077000000003</v>
      </c>
      <c r="H7" s="19">
        <v>353.42642999999998</v>
      </c>
      <c r="I7" s="19">
        <v>358.24252000000001</v>
      </c>
      <c r="J7" s="19">
        <v>382.48790000000002</v>
      </c>
      <c r="K7" s="19">
        <v>433.16563000000002</v>
      </c>
      <c r="L7" s="19">
        <v>519.61306000000002</v>
      </c>
    </row>
    <row r="9" spans="1:17" x14ac:dyDescent="0.2">
      <c r="C9" s="6" t="s">
        <v>12</v>
      </c>
      <c r="D9" s="6" t="s">
        <v>13</v>
      </c>
      <c r="E9" s="4"/>
    </row>
    <row r="10" spans="1:17" x14ac:dyDescent="0.2">
      <c r="B10">
        <v>1</v>
      </c>
      <c r="C10">
        <f>(B10-1)*((B10-1)+1)/2</f>
        <v>0</v>
      </c>
      <c r="D10">
        <f>25*B10</f>
        <v>25</v>
      </c>
    </row>
    <row r="11" spans="1:17" x14ac:dyDescent="0.2">
      <c r="B11">
        <v>2</v>
      </c>
      <c r="C11">
        <f t="shared" ref="C11:C33" si="0">(B11-1)*((B11-1)+1)/2</f>
        <v>1</v>
      </c>
      <c r="D11">
        <f t="shared" ref="D11:D33" si="1">25*B11</f>
        <v>50</v>
      </c>
    </row>
    <row r="12" spans="1:17" x14ac:dyDescent="0.2">
      <c r="B12">
        <v>3</v>
      </c>
      <c r="C12">
        <f t="shared" si="0"/>
        <v>3</v>
      </c>
      <c r="D12">
        <f t="shared" si="1"/>
        <v>75</v>
      </c>
    </row>
    <row r="13" spans="1:17" x14ac:dyDescent="0.2">
      <c r="B13">
        <v>4</v>
      </c>
      <c r="C13">
        <f t="shared" si="0"/>
        <v>6</v>
      </c>
      <c r="D13">
        <f t="shared" si="1"/>
        <v>100</v>
      </c>
    </row>
    <row r="14" spans="1:17" x14ac:dyDescent="0.2">
      <c r="B14">
        <v>5</v>
      </c>
      <c r="C14">
        <f t="shared" si="0"/>
        <v>10</v>
      </c>
      <c r="D14">
        <f t="shared" si="1"/>
        <v>125</v>
      </c>
      <c r="G14" s="1" t="s">
        <v>0</v>
      </c>
      <c r="H14" s="2" t="s">
        <v>1</v>
      </c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">
      <c r="B15">
        <v>6</v>
      </c>
      <c r="C15">
        <f t="shared" si="0"/>
        <v>15</v>
      </c>
      <c r="D15">
        <f t="shared" si="1"/>
        <v>150</v>
      </c>
      <c r="G15" s="1"/>
      <c r="H15" s="3" t="s">
        <v>2</v>
      </c>
      <c r="I15" s="3" t="s">
        <v>3</v>
      </c>
      <c r="J15" s="3" t="s">
        <v>4</v>
      </c>
      <c r="K15" s="3" t="s">
        <v>5</v>
      </c>
      <c r="L15" s="3" t="s">
        <v>6</v>
      </c>
      <c r="M15" s="3" t="s">
        <v>7</v>
      </c>
      <c r="N15" s="3" t="s">
        <v>8</v>
      </c>
      <c r="O15" s="3" t="s">
        <v>9</v>
      </c>
      <c r="P15" s="3" t="s">
        <v>10</v>
      </c>
      <c r="Q15" s="3" t="s">
        <v>11</v>
      </c>
    </row>
    <row r="16" spans="1:17" x14ac:dyDescent="0.2">
      <c r="B16">
        <v>7</v>
      </c>
      <c r="C16">
        <f t="shared" si="0"/>
        <v>21</v>
      </c>
      <c r="D16">
        <f t="shared" si="1"/>
        <v>175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2:17" x14ac:dyDescent="0.2">
      <c r="B17">
        <v>8</v>
      </c>
      <c r="C17">
        <f t="shared" si="0"/>
        <v>28</v>
      </c>
      <c r="D17">
        <f t="shared" si="1"/>
        <v>200</v>
      </c>
      <c r="F17" s="9" t="s">
        <v>16</v>
      </c>
      <c r="G17" s="7">
        <v>459281.68</v>
      </c>
      <c r="H17" s="7">
        <v>158961.41</v>
      </c>
      <c r="I17" s="7">
        <v>233047.74</v>
      </c>
      <c r="J17" s="7">
        <v>278291.44</v>
      </c>
      <c r="K17" s="7">
        <v>333735.03999999998</v>
      </c>
      <c r="L17" s="7">
        <v>440214.64</v>
      </c>
      <c r="M17" s="7">
        <v>487768.69</v>
      </c>
      <c r="N17" s="7">
        <v>510609.98</v>
      </c>
      <c r="O17" s="7">
        <v>572854.23</v>
      </c>
      <c r="P17" s="7">
        <v>683468.76</v>
      </c>
      <c r="Q17" s="7">
        <v>1014676.04</v>
      </c>
    </row>
    <row r="18" spans="2:17" x14ac:dyDescent="0.2">
      <c r="B18">
        <v>9</v>
      </c>
      <c r="C18">
        <f t="shared" si="0"/>
        <v>36</v>
      </c>
      <c r="D18">
        <f t="shared" si="1"/>
        <v>225</v>
      </c>
      <c r="F18" s="10" t="s">
        <v>17</v>
      </c>
      <c r="G18" s="8">
        <v>323254.40999999997</v>
      </c>
      <c r="H18" s="8">
        <v>198026.93</v>
      </c>
      <c r="I18" s="8">
        <v>219738.23999999999</v>
      </c>
      <c r="J18" s="8">
        <v>233917.45</v>
      </c>
      <c r="K18" s="8">
        <v>274950.57</v>
      </c>
      <c r="L18" s="8">
        <v>318200.77</v>
      </c>
      <c r="M18" s="8">
        <v>353426.43</v>
      </c>
      <c r="N18" s="8">
        <v>358242.52</v>
      </c>
      <c r="O18" s="8">
        <v>382487.9</v>
      </c>
      <c r="P18" s="8">
        <v>433165.63</v>
      </c>
      <c r="Q18" s="8">
        <v>519613.06</v>
      </c>
    </row>
    <row r="19" spans="2:17" x14ac:dyDescent="0.2">
      <c r="B19">
        <v>10</v>
      </c>
      <c r="C19">
        <f t="shared" si="0"/>
        <v>45</v>
      </c>
      <c r="D19">
        <f t="shared" si="1"/>
        <v>250</v>
      </c>
      <c r="F19" t="s">
        <v>14</v>
      </c>
      <c r="G19" s="4">
        <v>53.4</v>
      </c>
      <c r="H19" s="4">
        <v>0</v>
      </c>
      <c r="I19" s="4">
        <v>0</v>
      </c>
      <c r="J19" s="4">
        <v>165.11</v>
      </c>
      <c r="K19" s="4">
        <v>0</v>
      </c>
      <c r="L19" s="4">
        <v>0</v>
      </c>
      <c r="M19" s="4">
        <v>0</v>
      </c>
      <c r="N19" s="4">
        <v>96.91</v>
      </c>
      <c r="O19" s="4">
        <v>85.22</v>
      </c>
      <c r="P19" s="4">
        <v>77.61</v>
      </c>
      <c r="Q19" s="4">
        <v>102.03</v>
      </c>
    </row>
    <row r="20" spans="2:17" x14ac:dyDescent="0.2">
      <c r="B20">
        <v>11</v>
      </c>
      <c r="C20">
        <f t="shared" si="0"/>
        <v>55</v>
      </c>
      <c r="D20">
        <f t="shared" si="1"/>
        <v>275</v>
      </c>
      <c r="F20" t="s">
        <v>15</v>
      </c>
      <c r="G20" s="4">
        <v>2383.83</v>
      </c>
      <c r="H20" s="4">
        <v>2026.5</v>
      </c>
      <c r="I20" s="4">
        <v>600.16999999999996</v>
      </c>
      <c r="J20" s="4">
        <v>1636.06</v>
      </c>
      <c r="K20" s="4">
        <v>1415.49</v>
      </c>
      <c r="L20" s="4">
        <v>1799.93</v>
      </c>
      <c r="M20" s="4">
        <v>2568.35</v>
      </c>
      <c r="N20" s="4">
        <v>2036.33</v>
      </c>
      <c r="O20" s="4">
        <v>3646.08</v>
      </c>
      <c r="P20" s="4">
        <v>4209.24</v>
      </c>
      <c r="Q20" s="4">
        <v>4363.9799999999996</v>
      </c>
    </row>
    <row r="21" spans="2:17" x14ac:dyDescent="0.2">
      <c r="B21">
        <v>12</v>
      </c>
      <c r="C21">
        <f t="shared" si="0"/>
        <v>66</v>
      </c>
      <c r="D21">
        <f t="shared" si="1"/>
        <v>300</v>
      </c>
      <c r="F21" t="s">
        <v>20</v>
      </c>
      <c r="G21" s="4">
        <v>5539.33</v>
      </c>
      <c r="H21" s="4">
        <v>1559.81</v>
      </c>
      <c r="I21" s="4">
        <v>1684.73</v>
      </c>
      <c r="J21" s="4">
        <v>3083.25</v>
      </c>
      <c r="K21" s="4">
        <v>3350.19</v>
      </c>
      <c r="L21" s="4">
        <v>4387.26</v>
      </c>
      <c r="M21" s="4">
        <v>5506.42</v>
      </c>
      <c r="N21" s="4">
        <v>7122.86</v>
      </c>
      <c r="O21" s="4">
        <v>8480.76</v>
      </c>
      <c r="P21" s="4">
        <v>10723.11</v>
      </c>
      <c r="Q21" s="4">
        <v>11279.25</v>
      </c>
    </row>
    <row r="22" spans="2:17" x14ac:dyDescent="0.2">
      <c r="B22">
        <v>13</v>
      </c>
      <c r="C22">
        <f t="shared" si="0"/>
        <v>78</v>
      </c>
      <c r="D22">
        <f t="shared" si="1"/>
        <v>325</v>
      </c>
      <c r="F22" t="s">
        <v>21</v>
      </c>
      <c r="G22" s="4">
        <v>145.32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674.17</v>
      </c>
      <c r="O22" s="4">
        <v>0</v>
      </c>
      <c r="P22" s="4">
        <v>0</v>
      </c>
      <c r="Q22" s="4">
        <v>833.34</v>
      </c>
    </row>
    <row r="23" spans="2:17" x14ac:dyDescent="0.2">
      <c r="B23">
        <v>14</v>
      </c>
      <c r="C23">
        <f t="shared" si="0"/>
        <v>91</v>
      </c>
      <c r="D23">
        <f t="shared" si="1"/>
        <v>350</v>
      </c>
      <c r="F23" t="s">
        <v>22</v>
      </c>
      <c r="G23" s="4">
        <v>380.26</v>
      </c>
      <c r="H23" s="4">
        <v>137.09</v>
      </c>
      <c r="I23" s="4">
        <v>189.94</v>
      </c>
      <c r="J23" s="4">
        <v>171.47</v>
      </c>
      <c r="K23" s="4">
        <v>238.29</v>
      </c>
      <c r="L23" s="4">
        <v>244.51</v>
      </c>
      <c r="M23" s="4">
        <v>450.14</v>
      </c>
      <c r="N23" s="4">
        <v>434.16</v>
      </c>
      <c r="O23" s="4">
        <v>530.97</v>
      </c>
      <c r="P23" s="4">
        <v>919.81</v>
      </c>
      <c r="Q23" s="4">
        <v>600.74</v>
      </c>
    </row>
    <row r="24" spans="2:17" x14ac:dyDescent="0.2">
      <c r="B24">
        <v>15</v>
      </c>
      <c r="C24">
        <f>(B24-1)*((B24-1)+1)/2</f>
        <v>105</v>
      </c>
      <c r="D24">
        <f t="shared" si="1"/>
        <v>375</v>
      </c>
      <c r="F24" t="s">
        <v>23</v>
      </c>
      <c r="G24" s="4">
        <f>SUM(G19:G23)</f>
        <v>8502.14</v>
      </c>
      <c r="H24" s="4">
        <f t="shared" ref="H24:Q24" si="2">SUM(H19:H23)</f>
        <v>3723.4</v>
      </c>
      <c r="I24" s="4">
        <f t="shared" si="2"/>
        <v>2474.84</v>
      </c>
      <c r="J24" s="4">
        <f t="shared" si="2"/>
        <v>5055.8900000000003</v>
      </c>
      <c r="K24" s="4">
        <f t="shared" si="2"/>
        <v>5003.97</v>
      </c>
      <c r="L24" s="4">
        <f t="shared" si="2"/>
        <v>6431.7000000000007</v>
      </c>
      <c r="M24" s="4">
        <f t="shared" si="2"/>
        <v>8524.91</v>
      </c>
      <c r="N24" s="4">
        <f t="shared" si="2"/>
        <v>10364.429999999998</v>
      </c>
      <c r="O24" s="4">
        <f t="shared" si="2"/>
        <v>12743.029999999999</v>
      </c>
      <c r="P24" s="4">
        <f t="shared" si="2"/>
        <v>15929.769999999999</v>
      </c>
      <c r="Q24" s="4">
        <f t="shared" si="2"/>
        <v>17179.34</v>
      </c>
    </row>
    <row r="25" spans="2:17" x14ac:dyDescent="0.2">
      <c r="B25">
        <v>16</v>
      </c>
      <c r="C25">
        <f t="shared" si="0"/>
        <v>120</v>
      </c>
      <c r="D25">
        <f t="shared" si="1"/>
        <v>400</v>
      </c>
      <c r="F25" t="s">
        <v>18</v>
      </c>
      <c r="G25" s="11">
        <f>G24/G17</f>
        <v>1.8511820458416716E-2</v>
      </c>
      <c r="H25" s="11">
        <f>H24/H17</f>
        <v>2.3423294999710936E-2</v>
      </c>
      <c r="I25" s="11">
        <f>I24/I17</f>
        <v>1.0619455052428315E-2</v>
      </c>
      <c r="J25" s="11">
        <f>J24/J17</f>
        <v>1.816760874858386E-2</v>
      </c>
      <c r="K25" s="11">
        <f>K24/K17</f>
        <v>1.4993840622788667E-2</v>
      </c>
      <c r="L25" s="11">
        <f>L24/L17</f>
        <v>1.4610372794507699E-2</v>
      </c>
      <c r="M25" s="11">
        <f>M24/M17</f>
        <v>1.747736206684361E-2</v>
      </c>
      <c r="N25" s="11">
        <f>N24/N17</f>
        <v>2.029813439995826E-2</v>
      </c>
      <c r="O25" s="11">
        <f>O24/O17</f>
        <v>2.2244803883179842E-2</v>
      </c>
      <c r="P25" s="11">
        <f>P24/P17</f>
        <v>2.330723938282124E-2</v>
      </c>
      <c r="Q25" s="11">
        <f>Q24/Q17</f>
        <v>1.6930861992168457E-2</v>
      </c>
    </row>
    <row r="26" spans="2:17" x14ac:dyDescent="0.2">
      <c r="B26">
        <v>17</v>
      </c>
      <c r="C26">
        <f t="shared" si="0"/>
        <v>136</v>
      </c>
      <c r="D26">
        <f t="shared" si="1"/>
        <v>425</v>
      </c>
      <c r="F26" t="s">
        <v>19</v>
      </c>
      <c r="G26" s="11">
        <f>G24/G18</f>
        <v>2.6301698405290126E-2</v>
      </c>
      <c r="H26" s="11">
        <f>H24/H18</f>
        <v>1.880249317605439E-2</v>
      </c>
      <c r="I26" s="11">
        <f>I24/I18</f>
        <v>1.1262673260694181E-2</v>
      </c>
      <c r="J26" s="11">
        <f>J24/J18</f>
        <v>2.161399245759562E-2</v>
      </c>
      <c r="K26" s="11">
        <f>K24/K18</f>
        <v>1.8199525827496923E-2</v>
      </c>
      <c r="L26" s="11">
        <f>L24/L18</f>
        <v>2.0212710358934707E-2</v>
      </c>
      <c r="M26" s="11">
        <f>M24/M18</f>
        <v>2.4120748411486939E-2</v>
      </c>
      <c r="N26" s="11">
        <f>N24/N18</f>
        <v>2.8931322836831311E-2</v>
      </c>
      <c r="O26" s="11">
        <f>O24/O18</f>
        <v>3.3316165034240293E-2</v>
      </c>
      <c r="P26" s="11">
        <f>P24/P18</f>
        <v>3.6775239993071467E-2</v>
      </c>
      <c r="Q26" s="11">
        <f>Q24/Q18</f>
        <v>3.3061794097323113E-2</v>
      </c>
    </row>
    <row r="27" spans="2:17" x14ac:dyDescent="0.2">
      <c r="B27">
        <v>18</v>
      </c>
      <c r="C27">
        <f t="shared" si="0"/>
        <v>153</v>
      </c>
      <c r="D27">
        <f t="shared" si="1"/>
        <v>450</v>
      </c>
    </row>
    <row r="28" spans="2:17" x14ac:dyDescent="0.2">
      <c r="B28">
        <v>19</v>
      </c>
      <c r="C28">
        <f t="shared" si="0"/>
        <v>171</v>
      </c>
      <c r="D28">
        <f t="shared" si="1"/>
        <v>475</v>
      </c>
      <c r="F28" t="s">
        <v>24</v>
      </c>
      <c r="G28" s="12">
        <f>G17/1000</f>
        <v>459.28167999999999</v>
      </c>
      <c r="H28" s="12">
        <f t="shared" ref="H28:Q29" si="3">H17/1000</f>
        <v>158.96141</v>
      </c>
      <c r="I28" s="12">
        <f t="shared" si="3"/>
        <v>233.04774</v>
      </c>
      <c r="J28" s="12">
        <f t="shared" si="3"/>
        <v>278.29144000000002</v>
      </c>
      <c r="K28" s="12">
        <f t="shared" si="3"/>
        <v>333.73503999999997</v>
      </c>
      <c r="L28" s="12">
        <f t="shared" si="3"/>
        <v>440.21464000000003</v>
      </c>
      <c r="M28" s="12">
        <f t="shared" si="3"/>
        <v>487.76868999999999</v>
      </c>
      <c r="N28" s="12">
        <f t="shared" si="3"/>
        <v>510.60998000000001</v>
      </c>
      <c r="O28" s="12">
        <f t="shared" si="3"/>
        <v>572.85423000000003</v>
      </c>
      <c r="P28" s="12">
        <f t="shared" si="3"/>
        <v>683.46875999999997</v>
      </c>
      <c r="Q28" s="12">
        <f t="shared" si="3"/>
        <v>1014.6760400000001</v>
      </c>
    </row>
    <row r="29" spans="2:17" x14ac:dyDescent="0.2">
      <c r="B29">
        <v>20</v>
      </c>
      <c r="C29">
        <f t="shared" si="0"/>
        <v>190</v>
      </c>
      <c r="D29">
        <f t="shared" si="1"/>
        <v>500</v>
      </c>
      <c r="F29" t="s">
        <v>25</v>
      </c>
      <c r="G29" s="12">
        <f>G18/1000</f>
        <v>323.25440999999995</v>
      </c>
      <c r="H29" s="12">
        <f t="shared" si="3"/>
        <v>198.02692999999999</v>
      </c>
      <c r="I29" s="12">
        <f t="shared" si="3"/>
        <v>219.73823999999999</v>
      </c>
      <c r="J29" s="12">
        <f t="shared" si="3"/>
        <v>233.91745</v>
      </c>
      <c r="K29" s="12">
        <f t="shared" si="3"/>
        <v>274.95057000000003</v>
      </c>
      <c r="L29" s="12">
        <f t="shared" si="3"/>
        <v>318.20077000000003</v>
      </c>
      <c r="M29" s="12">
        <f t="shared" si="3"/>
        <v>353.42642999999998</v>
      </c>
      <c r="N29" s="12">
        <f t="shared" si="3"/>
        <v>358.24252000000001</v>
      </c>
      <c r="O29" s="12">
        <f t="shared" si="3"/>
        <v>382.48790000000002</v>
      </c>
      <c r="P29" s="12">
        <f t="shared" si="3"/>
        <v>433.16563000000002</v>
      </c>
      <c r="Q29" s="12">
        <f t="shared" si="3"/>
        <v>519.61306000000002</v>
      </c>
    </row>
    <row r="30" spans="2:17" x14ac:dyDescent="0.2">
      <c r="B30">
        <v>21</v>
      </c>
      <c r="C30">
        <f t="shared" si="0"/>
        <v>210</v>
      </c>
      <c r="D30">
        <f t="shared" si="1"/>
        <v>525</v>
      </c>
    </row>
    <row r="31" spans="2:17" x14ac:dyDescent="0.2">
      <c r="B31">
        <v>22</v>
      </c>
      <c r="C31">
        <f t="shared" si="0"/>
        <v>231</v>
      </c>
      <c r="D31">
        <f t="shared" si="1"/>
        <v>550</v>
      </c>
    </row>
    <row r="32" spans="2:17" x14ac:dyDescent="0.2">
      <c r="B32">
        <v>23</v>
      </c>
      <c r="C32">
        <f t="shared" si="0"/>
        <v>253</v>
      </c>
      <c r="D32">
        <f t="shared" si="1"/>
        <v>575</v>
      </c>
    </row>
    <row r="33" spans="2:4" x14ac:dyDescent="0.2">
      <c r="B33">
        <v>24</v>
      </c>
      <c r="C33">
        <f t="shared" si="0"/>
        <v>276</v>
      </c>
      <c r="D33">
        <f t="shared" si="1"/>
        <v>600</v>
      </c>
    </row>
  </sheetData>
  <mergeCells count="3">
    <mergeCell ref="C1:L1"/>
    <mergeCell ref="G14:G15"/>
    <mergeCell ref="H14:Q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LK</dc:creator>
  <cp:lastModifiedBy>Rasmus LK</cp:lastModifiedBy>
  <dcterms:created xsi:type="dcterms:W3CDTF">2021-06-20T09:13:31Z</dcterms:created>
  <dcterms:modified xsi:type="dcterms:W3CDTF">2021-06-21T07:53:41Z</dcterms:modified>
</cp:coreProperties>
</file>