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IO-analyse/"/>
    </mc:Choice>
  </mc:AlternateContent>
  <xr:revisionPtr revIDLastSave="0" documentId="13_ncr:1_{27C67EB1-8D26-3441-8AE2-A6C0D10ED4DC}" xr6:coauthVersionLast="45" xr6:coauthVersionMax="45" xr10:uidLastSave="{00000000-0000-0000-0000-000000000000}"/>
  <bookViews>
    <workbookView xWindow="-30180" yWindow="-3820" windowWidth="25600" windowHeight="15540" xr2:uid="{00000000-000D-0000-FFFF-FFFF00000000}"/>
  </bookViews>
  <sheets>
    <sheet name="emissions" sheetId="3" r:id="rId1"/>
    <sheet name="DRIVH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2" l="1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9" i="2"/>
  <c r="E8" i="2"/>
  <c r="E7" i="2" s="1"/>
  <c r="E6" i="2"/>
  <c r="D5" i="2"/>
  <c r="D6" i="2"/>
  <c r="D7" i="2"/>
  <c r="D65" i="2"/>
  <c r="D67" i="2"/>
  <c r="D66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8" i="2"/>
  <c r="E5" i="2" l="1"/>
</calcChain>
</file>

<file path=xl/sharedStrings.xml><?xml version="1.0" encoding="utf-8"?>
<sst xmlns="http://schemas.openxmlformats.org/spreadsheetml/2006/main" count="262" uniqueCount="137">
  <si>
    <t>Drivhusgasregnskab (i CO2-ækvivalenter) efter emissionstype, branche og tid</t>
  </si>
  <si>
    <t>Enhed: 1.000 ton</t>
  </si>
  <si>
    <t>2018</t>
  </si>
  <si>
    <t>Drivhusgasser i alt, ekskl. CO2 fra afbrænding af biomasse</t>
  </si>
  <si>
    <t>I alt</t>
  </si>
  <si>
    <t>Husholdninger</t>
  </si>
  <si>
    <t>Brancher i alt</t>
  </si>
  <si>
    <t>Overgangstabel for drivhusgasser efter tid, overgangsposter og emissionstype</t>
  </si>
  <si>
    <t>Emissioner fra dansk økonomi (Grønt nationalregnskab) (1)</t>
  </si>
  <si>
    <t>Emissioner i udlandet (international transport) (2)=(2.1)+(2.2)+(2.3)</t>
  </si>
  <si>
    <t>Emissioner fra dansk opererede skibe i udlandet (2.1)</t>
  </si>
  <si>
    <t>Emissioner fra dansk opererede fly i udlandet (2.2)</t>
  </si>
  <si>
    <t>Emissioner fra dansk opererede køretøjer i udlandet (2.3)</t>
  </si>
  <si>
    <t>Andre forskelle i emissioner fra transport og grænsehandel (3)</t>
  </si>
  <si>
    <t>Emissioner fra dansk territorium (UNFCCC/UNECE-opgørelsen) (4=(1)÷(2)÷(3))</t>
  </si>
  <si>
    <t>Arealanvendelse og skovbrug (LULUCF) (5)</t>
  </si>
  <si>
    <t>Emissioner fra dansk territorium inklusive LULUCF (6=(4)+(5))</t>
  </si>
  <si>
    <t>010000 Landbrug og gartneri</t>
  </si>
  <si>
    <t>020000 Skovbrug</t>
  </si>
  <si>
    <t>030000 Fiskeri</t>
  </si>
  <si>
    <t>060000 Indvinding af olie og gas</t>
  </si>
  <si>
    <t>080090 Indvinding af grus og sten</t>
  </si>
  <si>
    <t>090000 Service til råstofindvinding</t>
  </si>
  <si>
    <t>100010 Slagterier</t>
  </si>
  <si>
    <t>100020 Fiskeindustri</t>
  </si>
  <si>
    <t>100030 Mejerier</t>
  </si>
  <si>
    <t>100040 Bagerier, brødfabrikker mv.</t>
  </si>
  <si>
    <t>100050 Anden fødevareindustri</t>
  </si>
  <si>
    <t>110000 Drikkevareindustri</t>
  </si>
  <si>
    <t>120000 Tobaksindustri</t>
  </si>
  <si>
    <t>130000 Tekstilindustri</t>
  </si>
  <si>
    <t>140000 Beklædningsindustri</t>
  </si>
  <si>
    <t>150000 Læder- og fodtøjsindustri</t>
  </si>
  <si>
    <t>160000 Træindustri</t>
  </si>
  <si>
    <t>170000 Papirindustri</t>
  </si>
  <si>
    <t>180000 Trykkerier mv.</t>
  </si>
  <si>
    <t>190000 Olieraffinaderier mv.</t>
  </si>
  <si>
    <t>200010 Fremst. af basiskemikalier</t>
  </si>
  <si>
    <t>200020 Fremst. af maling og sæbe mv.</t>
  </si>
  <si>
    <t>210000 Medicinalindustri</t>
  </si>
  <si>
    <t>220000 Plast- og gummiindustri</t>
  </si>
  <si>
    <t>230010 Glasindustri og keramisk industri</t>
  </si>
  <si>
    <t>230020 Betonindustri og teglværker</t>
  </si>
  <si>
    <t>240000 Fremst. af metal</t>
  </si>
  <si>
    <t>250000 Metalvareindustri</t>
  </si>
  <si>
    <t>260010 Fremst. af computere og kommunikationsudstyr mv.</t>
  </si>
  <si>
    <t>260020 Fremst. af andet elektronisk udstyr</t>
  </si>
  <si>
    <t>270010 Fremst. af elektriske motorer mv.</t>
  </si>
  <si>
    <t>270020 Fremst. af ledninger og kabler</t>
  </si>
  <si>
    <t>270030 Fremst. af husholdningsapparater, lamper mv.</t>
  </si>
  <si>
    <t>280010 Fremst. af motorer, vindmøller og pumper</t>
  </si>
  <si>
    <t>280020 Fremst. af andre maskiner</t>
  </si>
  <si>
    <t>290000 Fremst. af motorkøretøjer og dele hertil</t>
  </si>
  <si>
    <t>300000 Fremst. af skibe og andre transportmidler</t>
  </si>
  <si>
    <t>310000 Møbelindustri</t>
  </si>
  <si>
    <t>320010 Fremst. af medicinske instrumenter mv.</t>
  </si>
  <si>
    <t>320020 Legetøj og anden fremstillingsvirksomhed</t>
  </si>
  <si>
    <t>330000 Reparation og installation af maskiner og udstyr</t>
  </si>
  <si>
    <t>350010 Elforsyning</t>
  </si>
  <si>
    <t>350020 Gasforsyning</t>
  </si>
  <si>
    <t>350030 Varmeforsyning</t>
  </si>
  <si>
    <t>360000 Vandforsyning</t>
  </si>
  <si>
    <t>370000 Kloak- og rensningsanlæg</t>
  </si>
  <si>
    <t>383900 Renovation, genbrug og forureningsbekæmpelse</t>
  </si>
  <si>
    <t>410009 Nybyggeri</t>
  </si>
  <si>
    <t>420000 Anlægsvirksomhed</t>
  </si>
  <si>
    <t>430003 Professionel reparation og vedligeholdelse af bygninger</t>
  </si>
  <si>
    <t>430004 Gør-det-selv reparation og vedligeholdelse af boliger</t>
  </si>
  <si>
    <t>450010 Bilhandel</t>
  </si>
  <si>
    <t>450020 Bilværksteder mv.</t>
  </si>
  <si>
    <t>460000 Engroshandel</t>
  </si>
  <si>
    <t>470000 Detailhandel</t>
  </si>
  <si>
    <t>490010 Regional- og fjerntog</t>
  </si>
  <si>
    <t>490020 Lokaltog, bus og taxi mv.</t>
  </si>
  <si>
    <t>490030 Fragtvognmænd og rørtransport</t>
  </si>
  <si>
    <t>500000 Skibsfart</t>
  </si>
  <si>
    <t>510000 Luftfart</t>
  </si>
  <si>
    <t>520000 Hjælpevirksomhed til transport</t>
  </si>
  <si>
    <t>530000 Post og kurertjeneste</t>
  </si>
  <si>
    <t>550000 Hoteller mv.</t>
  </si>
  <si>
    <t>560000 Restauranter</t>
  </si>
  <si>
    <t>580010 Forlag</t>
  </si>
  <si>
    <t>580020 Udgivelse af computerspil og anden software</t>
  </si>
  <si>
    <t>590000 Produktion af film, tv og musik mv.</t>
  </si>
  <si>
    <t>600000 Radio- og tv-stationer</t>
  </si>
  <si>
    <t>610000 Telekommunikation</t>
  </si>
  <si>
    <t>620000 It-konsulenter mv.</t>
  </si>
  <si>
    <t>630000 Informationstjenester</t>
  </si>
  <si>
    <t>640010 Pengeinstitutter</t>
  </si>
  <si>
    <t>640020 Kreditforeninger mv.</t>
  </si>
  <si>
    <t>650000 Forsikring og pension</t>
  </si>
  <si>
    <t>660000 Finansiel service</t>
  </si>
  <si>
    <t>680010 Ejendomsmæglere mv.</t>
  </si>
  <si>
    <t>680030 Udlejning af erhvervsejendomme</t>
  </si>
  <si>
    <t>680023 Boliger, husleje i lejeboliger</t>
  </si>
  <si>
    <t>680024 Boliger, ejerboliger mv.</t>
  </si>
  <si>
    <t>690010 Advokatvirksomhed</t>
  </si>
  <si>
    <t>690020 Revision og bogføring</t>
  </si>
  <si>
    <t>700000 Virksomhedskonsulenter</t>
  </si>
  <si>
    <t>710000 Arkitekter og rådgivende ingeniører</t>
  </si>
  <si>
    <t>720001 Forskning og udvikling, markedsmæssig</t>
  </si>
  <si>
    <t>720002 Forskning og udvikling, ikke-markedsmæssig</t>
  </si>
  <si>
    <t>730000 Reklame- og analysebureauer</t>
  </si>
  <si>
    <t>740000 Anden videnservice</t>
  </si>
  <si>
    <t>750000 Dyrlæger</t>
  </si>
  <si>
    <t>770000 Udlejning og leasing af materiel</t>
  </si>
  <si>
    <t>780000 Arbejdsformidling og vikarbureauer</t>
  </si>
  <si>
    <t>790000 Rejsebureauer</t>
  </si>
  <si>
    <t>800000 Vagt og sikkerhedstjeneste</t>
  </si>
  <si>
    <t>810000 Ejendomsservice, rengøring og anlægsgartnere</t>
  </si>
  <si>
    <t>820000 Anden operationel service</t>
  </si>
  <si>
    <t>840010 Offentlig administration</t>
  </si>
  <si>
    <t>840022 Forsvar, politi og retsvæsen mv., ikke-markedsmæssig</t>
  </si>
  <si>
    <t>840021 Redningskorps mv., markedsmæssig</t>
  </si>
  <si>
    <t>850010 Grundskoler</t>
  </si>
  <si>
    <t>850020 Gymnasier og erhvervsfaglige skoler</t>
  </si>
  <si>
    <t>850030 Videregående uddannelsesinstitutioner</t>
  </si>
  <si>
    <t>850042 Voksenundervisning mv., ikke-markedsmæssig</t>
  </si>
  <si>
    <t>850041 Voksenundervisning mv., markedsmæssig</t>
  </si>
  <si>
    <t>860010 Hospitaler</t>
  </si>
  <si>
    <t>860020 Læger, tandlæger mv.</t>
  </si>
  <si>
    <t>870000 Plejehjem mv.</t>
  </si>
  <si>
    <t>880000 Daginstitutioner og dagcentre mv.</t>
  </si>
  <si>
    <t>900000 Teater, musik og kunst</t>
  </si>
  <si>
    <t>910001 Biblioteker, museer mv., markedsmæssig</t>
  </si>
  <si>
    <t>910002 Biblioteker, museer mv., ikke-markedsmæssig</t>
  </si>
  <si>
    <t>920000 Lotteri og andet spil</t>
  </si>
  <si>
    <t>930011 Sport, markedsmæssig</t>
  </si>
  <si>
    <t>930012 Sport, ikke-markedsmæssig</t>
  </si>
  <si>
    <t>930020 Forlystelsesparker og andre fritidsaktiviteter</t>
  </si>
  <si>
    <t>940000 Organisationer og foreninger</t>
  </si>
  <si>
    <t>950000 Reparation af husholdningsudstyr</t>
  </si>
  <si>
    <t>960000 Frisører, vaskerier og andre serviceydelser</t>
  </si>
  <si>
    <t>970000 Private husholdninger med ansat medhjælp</t>
  </si>
  <si>
    <t>UNFCC 2018</t>
  </si>
  <si>
    <t>UNFCC inkl. LULUCF</t>
  </si>
  <si>
    <t>Dansk øko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</si>
</sst>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56CF-C722-D744-B974-26A7BFCE9C5A}">
  <dimension ref="A1:D121"/>
  <sheetViews>
    <sheetView tabSelected="1" workbookViewId="0">
      <selection sqref="A1:D121"/>
    </sheetView>
  </sheetViews>
  <sheetFormatPr baseColWidth="10" defaultRowHeight="15" x14ac:dyDescent="0.2"/>
  <sheetData>
    <row r="1" spans="1:4" x14ac:dyDescent="0.2">
      <c r="B1" t="s">
        <v>136</v>
      </c>
      <c r="C1" t="s">
        <v>134</v>
      </c>
      <c r="D1" t="s">
        <v>135</v>
      </c>
    </row>
    <row r="2" spans="1:4" x14ac:dyDescent="0.2">
      <c r="A2" t="s">
        <v>4</v>
      </c>
      <c r="B2">
        <v>89578</v>
      </c>
      <c r="C2">
        <v>47863</v>
      </c>
      <c r="D2">
        <v>54456</v>
      </c>
    </row>
    <row r="3" spans="1:4" x14ac:dyDescent="0.2">
      <c r="A3" t="s">
        <v>5</v>
      </c>
      <c r="B3">
        <v>8161</v>
      </c>
      <c r="C3">
        <v>8161</v>
      </c>
      <c r="D3">
        <v>8161</v>
      </c>
    </row>
    <row r="4" spans="1:4" x14ac:dyDescent="0.2">
      <c r="A4" t="s">
        <v>6</v>
      </c>
      <c r="B4">
        <v>81417</v>
      </c>
      <c r="C4">
        <v>39702</v>
      </c>
      <c r="D4">
        <v>46295</v>
      </c>
    </row>
    <row r="5" spans="1:4" x14ac:dyDescent="0.2">
      <c r="A5" t="s">
        <v>17</v>
      </c>
      <c r="B5">
        <v>12002</v>
      </c>
      <c r="C5">
        <v>12002</v>
      </c>
      <c r="D5">
        <v>18595</v>
      </c>
    </row>
    <row r="6" spans="1:4" x14ac:dyDescent="0.2">
      <c r="A6" t="s">
        <v>18</v>
      </c>
      <c r="B6">
        <v>72</v>
      </c>
      <c r="C6">
        <v>72</v>
      </c>
      <c r="D6">
        <v>72</v>
      </c>
    </row>
    <row r="7" spans="1:4" x14ac:dyDescent="0.2">
      <c r="A7" t="s">
        <v>19</v>
      </c>
      <c r="B7">
        <v>374</v>
      </c>
      <c r="C7">
        <v>374</v>
      </c>
      <c r="D7">
        <v>374</v>
      </c>
    </row>
    <row r="8" spans="1:4" x14ac:dyDescent="0.2">
      <c r="A8" t="s">
        <v>20</v>
      </c>
      <c r="B8">
        <v>1546</v>
      </c>
      <c r="C8">
        <v>1546</v>
      </c>
      <c r="D8">
        <v>1546</v>
      </c>
    </row>
    <row r="9" spans="1:4" x14ac:dyDescent="0.2">
      <c r="A9" t="s">
        <v>21</v>
      </c>
      <c r="B9">
        <v>112</v>
      </c>
      <c r="C9">
        <v>112</v>
      </c>
      <c r="D9">
        <v>112</v>
      </c>
    </row>
    <row r="10" spans="1:4" x14ac:dyDescent="0.2">
      <c r="A10" t="s">
        <v>22</v>
      </c>
      <c r="B10">
        <v>4</v>
      </c>
      <c r="C10">
        <v>4</v>
      </c>
      <c r="D10">
        <v>4</v>
      </c>
    </row>
    <row r="11" spans="1:4" x14ac:dyDescent="0.2">
      <c r="A11" t="s">
        <v>23</v>
      </c>
      <c r="B11">
        <v>152</v>
      </c>
      <c r="C11">
        <v>152</v>
      </c>
      <c r="D11">
        <v>152</v>
      </c>
    </row>
    <row r="12" spans="1:4" x14ac:dyDescent="0.2">
      <c r="A12" t="s">
        <v>24</v>
      </c>
      <c r="B12">
        <v>140</v>
      </c>
      <c r="C12">
        <v>140</v>
      </c>
      <c r="D12">
        <v>140</v>
      </c>
    </row>
    <row r="13" spans="1:4" x14ac:dyDescent="0.2">
      <c r="A13" t="s">
        <v>25</v>
      </c>
      <c r="B13">
        <v>245</v>
      </c>
      <c r="C13">
        <v>245</v>
      </c>
      <c r="D13">
        <v>245</v>
      </c>
    </row>
    <row r="14" spans="1:4" x14ac:dyDescent="0.2">
      <c r="A14" t="s">
        <v>26</v>
      </c>
      <c r="B14">
        <v>107</v>
      </c>
      <c r="C14">
        <v>107</v>
      </c>
      <c r="D14">
        <v>107</v>
      </c>
    </row>
    <row r="15" spans="1:4" x14ac:dyDescent="0.2">
      <c r="A15" t="s">
        <v>27</v>
      </c>
      <c r="B15">
        <v>341</v>
      </c>
      <c r="C15">
        <v>341</v>
      </c>
      <c r="D15">
        <v>341</v>
      </c>
    </row>
    <row r="16" spans="1:4" x14ac:dyDescent="0.2">
      <c r="A16" t="s">
        <v>28</v>
      </c>
      <c r="B16">
        <v>88</v>
      </c>
      <c r="C16">
        <v>88</v>
      </c>
      <c r="D16">
        <v>88</v>
      </c>
    </row>
    <row r="17" spans="1:4" x14ac:dyDescent="0.2">
      <c r="A17" t="s">
        <v>29</v>
      </c>
      <c r="B17">
        <v>3</v>
      </c>
      <c r="C17">
        <v>3</v>
      </c>
      <c r="D17">
        <v>3</v>
      </c>
    </row>
    <row r="18" spans="1:4" x14ac:dyDescent="0.2">
      <c r="A18" t="s">
        <v>30</v>
      </c>
      <c r="B18">
        <v>15</v>
      </c>
      <c r="C18">
        <v>15</v>
      </c>
      <c r="D18">
        <v>15</v>
      </c>
    </row>
    <row r="19" spans="1:4" x14ac:dyDescent="0.2">
      <c r="A19" t="s">
        <v>31</v>
      </c>
      <c r="B19">
        <v>2</v>
      </c>
      <c r="C19">
        <v>2</v>
      </c>
      <c r="D19">
        <v>2</v>
      </c>
    </row>
    <row r="20" spans="1:4" x14ac:dyDescent="0.2">
      <c r="A20" t="s">
        <v>32</v>
      </c>
      <c r="B20">
        <v>1</v>
      </c>
      <c r="C20">
        <v>1</v>
      </c>
      <c r="D20">
        <v>1</v>
      </c>
    </row>
    <row r="21" spans="1:4" x14ac:dyDescent="0.2">
      <c r="A21" t="s">
        <v>33</v>
      </c>
      <c r="B21">
        <v>32</v>
      </c>
      <c r="C21">
        <v>32</v>
      </c>
      <c r="D21">
        <v>32</v>
      </c>
    </row>
    <row r="22" spans="1:4" x14ac:dyDescent="0.2">
      <c r="A22" t="s">
        <v>34</v>
      </c>
      <c r="B22">
        <v>65</v>
      </c>
      <c r="C22">
        <v>65</v>
      </c>
      <c r="D22">
        <v>65</v>
      </c>
    </row>
    <row r="23" spans="1:4" x14ac:dyDescent="0.2">
      <c r="A23" t="s">
        <v>35</v>
      </c>
      <c r="B23">
        <v>11</v>
      </c>
      <c r="C23">
        <v>11</v>
      </c>
      <c r="D23">
        <v>11</v>
      </c>
    </row>
    <row r="24" spans="1:4" x14ac:dyDescent="0.2">
      <c r="A24" t="s">
        <v>36</v>
      </c>
      <c r="B24">
        <v>900</v>
      </c>
      <c r="C24">
        <v>900</v>
      </c>
      <c r="D24">
        <v>900</v>
      </c>
    </row>
    <row r="25" spans="1:4" x14ac:dyDescent="0.2">
      <c r="A25" t="s">
        <v>37</v>
      </c>
      <c r="B25">
        <v>60</v>
      </c>
      <c r="C25">
        <v>60</v>
      </c>
      <c r="D25">
        <v>60</v>
      </c>
    </row>
    <row r="26" spans="1:4" x14ac:dyDescent="0.2">
      <c r="A26" t="s">
        <v>38</v>
      </c>
      <c r="B26">
        <v>163</v>
      </c>
      <c r="C26">
        <v>163</v>
      </c>
      <c r="D26">
        <v>163</v>
      </c>
    </row>
    <row r="27" spans="1:4" x14ac:dyDescent="0.2">
      <c r="A27" t="s">
        <v>39</v>
      </c>
      <c r="B27">
        <v>64</v>
      </c>
      <c r="C27">
        <v>64</v>
      </c>
      <c r="D27">
        <v>64</v>
      </c>
    </row>
    <row r="28" spans="1:4" x14ac:dyDescent="0.2">
      <c r="A28" t="s">
        <v>40</v>
      </c>
      <c r="B28">
        <v>47</v>
      </c>
      <c r="C28">
        <v>47</v>
      </c>
      <c r="D28">
        <v>47</v>
      </c>
    </row>
    <row r="29" spans="1:4" x14ac:dyDescent="0.2">
      <c r="A29" t="s">
        <v>41</v>
      </c>
      <c r="B29">
        <v>83</v>
      </c>
      <c r="C29">
        <v>83</v>
      </c>
      <c r="D29">
        <v>83</v>
      </c>
    </row>
    <row r="30" spans="1:4" x14ac:dyDescent="0.2">
      <c r="A30" t="s">
        <v>42</v>
      </c>
      <c r="B30">
        <v>2784</v>
      </c>
      <c r="C30">
        <v>2784</v>
      </c>
      <c r="D30">
        <v>2784</v>
      </c>
    </row>
    <row r="31" spans="1:4" x14ac:dyDescent="0.2">
      <c r="A31" t="s">
        <v>43</v>
      </c>
      <c r="B31">
        <v>113</v>
      </c>
      <c r="C31">
        <v>113</v>
      </c>
      <c r="D31">
        <v>113</v>
      </c>
    </row>
    <row r="32" spans="1:4" x14ac:dyDescent="0.2">
      <c r="A32" t="s">
        <v>44</v>
      </c>
      <c r="B32">
        <v>150</v>
      </c>
      <c r="C32">
        <v>150</v>
      </c>
      <c r="D32">
        <v>150</v>
      </c>
    </row>
    <row r="33" spans="1:4" x14ac:dyDescent="0.2">
      <c r="A33" t="s">
        <v>45</v>
      </c>
      <c r="B33">
        <v>10</v>
      </c>
      <c r="C33">
        <v>10</v>
      </c>
      <c r="D33">
        <v>10</v>
      </c>
    </row>
    <row r="34" spans="1:4" x14ac:dyDescent="0.2">
      <c r="A34" t="s">
        <v>46</v>
      </c>
      <c r="B34">
        <v>7</v>
      </c>
      <c r="C34">
        <v>7</v>
      </c>
      <c r="D34">
        <v>7</v>
      </c>
    </row>
    <row r="35" spans="1:4" x14ac:dyDescent="0.2">
      <c r="A35" t="s">
        <v>47</v>
      </c>
      <c r="B35">
        <v>5</v>
      </c>
      <c r="C35">
        <v>5</v>
      </c>
      <c r="D35">
        <v>5</v>
      </c>
    </row>
    <row r="36" spans="1:4" x14ac:dyDescent="0.2">
      <c r="A36" t="s">
        <v>48</v>
      </c>
      <c r="B36">
        <v>8</v>
      </c>
      <c r="C36">
        <v>8</v>
      </c>
      <c r="D36">
        <v>8</v>
      </c>
    </row>
    <row r="37" spans="1:4" x14ac:dyDescent="0.2">
      <c r="A37" t="s">
        <v>49</v>
      </c>
      <c r="B37">
        <v>6</v>
      </c>
      <c r="C37">
        <v>6</v>
      </c>
      <c r="D37">
        <v>6</v>
      </c>
    </row>
    <row r="38" spans="1:4" x14ac:dyDescent="0.2">
      <c r="A38" t="s">
        <v>50</v>
      </c>
      <c r="B38">
        <v>50</v>
      </c>
      <c r="C38">
        <v>50</v>
      </c>
      <c r="D38">
        <v>50</v>
      </c>
    </row>
    <row r="39" spans="1:4" x14ac:dyDescent="0.2">
      <c r="A39" t="s">
        <v>51</v>
      </c>
      <c r="B39">
        <v>90</v>
      </c>
      <c r="C39">
        <v>90</v>
      </c>
      <c r="D39">
        <v>90</v>
      </c>
    </row>
    <row r="40" spans="1:4" x14ac:dyDescent="0.2">
      <c r="A40" t="s">
        <v>52</v>
      </c>
      <c r="B40">
        <v>15</v>
      </c>
      <c r="C40">
        <v>15</v>
      </c>
      <c r="D40">
        <v>15</v>
      </c>
    </row>
    <row r="41" spans="1:4" x14ac:dyDescent="0.2">
      <c r="A41" t="s">
        <v>53</v>
      </c>
      <c r="B41">
        <v>6</v>
      </c>
      <c r="C41">
        <v>6</v>
      </c>
      <c r="D41">
        <v>6</v>
      </c>
    </row>
    <row r="42" spans="1:4" x14ac:dyDescent="0.2">
      <c r="A42" t="s">
        <v>54</v>
      </c>
      <c r="B42">
        <v>18</v>
      </c>
      <c r="C42">
        <v>18</v>
      </c>
      <c r="D42">
        <v>18</v>
      </c>
    </row>
    <row r="43" spans="1:4" x14ac:dyDescent="0.2">
      <c r="A43" t="s">
        <v>55</v>
      </c>
      <c r="B43">
        <v>5</v>
      </c>
      <c r="C43">
        <v>5</v>
      </c>
      <c r="D43">
        <v>5</v>
      </c>
    </row>
    <row r="44" spans="1:4" x14ac:dyDescent="0.2">
      <c r="A44" t="s">
        <v>56</v>
      </c>
      <c r="B44">
        <v>9</v>
      </c>
      <c r="C44">
        <v>9</v>
      </c>
      <c r="D44">
        <v>9</v>
      </c>
    </row>
    <row r="45" spans="1:4" x14ac:dyDescent="0.2">
      <c r="A45" t="s">
        <v>57</v>
      </c>
      <c r="B45">
        <v>56</v>
      </c>
      <c r="C45">
        <v>56</v>
      </c>
      <c r="D45">
        <v>56</v>
      </c>
    </row>
    <row r="46" spans="1:4" x14ac:dyDescent="0.2">
      <c r="A46" t="s">
        <v>58</v>
      </c>
      <c r="B46">
        <v>7627</v>
      </c>
      <c r="C46">
        <v>7627</v>
      </c>
      <c r="D46">
        <v>7627</v>
      </c>
    </row>
    <row r="47" spans="1:4" x14ac:dyDescent="0.2">
      <c r="A47" t="s">
        <v>59</v>
      </c>
      <c r="B47">
        <v>266</v>
      </c>
      <c r="C47">
        <v>266</v>
      </c>
      <c r="D47">
        <v>266</v>
      </c>
    </row>
    <row r="48" spans="1:4" x14ac:dyDescent="0.2">
      <c r="A48" t="s">
        <v>60</v>
      </c>
      <c r="B48">
        <v>814</v>
      </c>
      <c r="C48">
        <v>814</v>
      </c>
      <c r="D48">
        <v>814</v>
      </c>
    </row>
    <row r="49" spans="1:4" x14ac:dyDescent="0.2">
      <c r="A49" t="s">
        <v>61</v>
      </c>
      <c r="B49">
        <v>8</v>
      </c>
      <c r="C49">
        <v>8</v>
      </c>
      <c r="D49">
        <v>8</v>
      </c>
    </row>
    <row r="50" spans="1:4" x14ac:dyDescent="0.2">
      <c r="A50" t="s">
        <v>62</v>
      </c>
      <c r="B50">
        <v>226</v>
      </c>
      <c r="C50">
        <v>226</v>
      </c>
      <c r="D50">
        <v>226</v>
      </c>
    </row>
    <row r="51" spans="1:4" x14ac:dyDescent="0.2">
      <c r="A51" t="s">
        <v>63</v>
      </c>
      <c r="B51">
        <v>2296</v>
      </c>
      <c r="C51">
        <v>2296</v>
      </c>
      <c r="D51">
        <v>2296</v>
      </c>
    </row>
    <row r="52" spans="1:4" x14ac:dyDescent="0.2">
      <c r="A52" t="s">
        <v>64</v>
      </c>
      <c r="B52">
        <v>550</v>
      </c>
      <c r="C52">
        <v>550</v>
      </c>
      <c r="D52">
        <v>550</v>
      </c>
    </row>
    <row r="53" spans="1:4" x14ac:dyDescent="0.2">
      <c r="A53" t="s">
        <v>65</v>
      </c>
      <c r="B53">
        <v>355</v>
      </c>
      <c r="C53">
        <v>355</v>
      </c>
      <c r="D53">
        <v>355</v>
      </c>
    </row>
    <row r="54" spans="1:4" x14ac:dyDescent="0.2">
      <c r="A54" t="s">
        <v>66</v>
      </c>
      <c r="B54">
        <v>737</v>
      </c>
      <c r="C54">
        <v>737</v>
      </c>
      <c r="D54">
        <v>737</v>
      </c>
    </row>
    <row r="55" spans="1:4" x14ac:dyDescent="0.2">
      <c r="A55" t="s">
        <v>67</v>
      </c>
      <c r="B55">
        <v>0</v>
      </c>
      <c r="C55">
        <v>0</v>
      </c>
      <c r="D55">
        <v>0</v>
      </c>
    </row>
    <row r="56" spans="1:4" x14ac:dyDescent="0.2">
      <c r="A56" t="s">
        <v>68</v>
      </c>
      <c r="B56">
        <v>192</v>
      </c>
      <c r="C56">
        <v>192</v>
      </c>
      <c r="D56">
        <v>192</v>
      </c>
    </row>
    <row r="57" spans="1:4" x14ac:dyDescent="0.2">
      <c r="A57" t="s">
        <v>69</v>
      </c>
      <c r="B57">
        <v>118</v>
      </c>
      <c r="C57">
        <v>118</v>
      </c>
      <c r="D57">
        <v>118</v>
      </c>
    </row>
    <row r="58" spans="1:4" x14ac:dyDescent="0.2">
      <c r="A58" t="s">
        <v>70</v>
      </c>
      <c r="B58">
        <v>623</v>
      </c>
      <c r="C58">
        <v>623</v>
      </c>
      <c r="D58">
        <v>623</v>
      </c>
    </row>
    <row r="59" spans="1:4" x14ac:dyDescent="0.2">
      <c r="A59" t="s">
        <v>71</v>
      </c>
      <c r="B59">
        <v>211</v>
      </c>
      <c r="C59">
        <v>211</v>
      </c>
      <c r="D59">
        <v>211</v>
      </c>
    </row>
    <row r="60" spans="1:4" x14ac:dyDescent="0.2">
      <c r="A60" t="s">
        <v>72</v>
      </c>
      <c r="B60">
        <v>229</v>
      </c>
      <c r="C60">
        <v>229</v>
      </c>
      <c r="D60">
        <v>229</v>
      </c>
    </row>
    <row r="61" spans="1:4" x14ac:dyDescent="0.2">
      <c r="A61" t="s">
        <v>73</v>
      </c>
      <c r="B61">
        <v>191</v>
      </c>
      <c r="C61">
        <v>191</v>
      </c>
      <c r="D61">
        <v>191</v>
      </c>
    </row>
    <row r="62" spans="1:4" x14ac:dyDescent="0.2">
      <c r="A62" t="s">
        <v>74</v>
      </c>
      <c r="B62">
        <v>2550</v>
      </c>
      <c r="C62">
        <v>695</v>
      </c>
      <c r="D62">
        <v>695</v>
      </c>
    </row>
    <row r="63" spans="1:4" x14ac:dyDescent="0.2">
      <c r="A63" t="s">
        <v>75</v>
      </c>
      <c r="B63">
        <v>38683</v>
      </c>
      <c r="C63">
        <v>863</v>
      </c>
      <c r="D63">
        <v>863</v>
      </c>
    </row>
    <row r="64" spans="1:4" x14ac:dyDescent="0.2">
      <c r="A64" t="s">
        <v>76</v>
      </c>
      <c r="B64">
        <v>3710</v>
      </c>
      <c r="C64">
        <v>1672</v>
      </c>
      <c r="D64">
        <v>1672</v>
      </c>
    </row>
    <row r="65" spans="1:4" x14ac:dyDescent="0.2">
      <c r="A65" t="s">
        <v>77</v>
      </c>
      <c r="B65">
        <v>216</v>
      </c>
      <c r="C65">
        <v>216</v>
      </c>
      <c r="D65">
        <v>216</v>
      </c>
    </row>
    <row r="66" spans="1:4" x14ac:dyDescent="0.2">
      <c r="A66" t="s">
        <v>78</v>
      </c>
      <c r="B66">
        <v>106</v>
      </c>
      <c r="C66">
        <v>106</v>
      </c>
      <c r="D66">
        <v>106</v>
      </c>
    </row>
    <row r="67" spans="1:4" x14ac:dyDescent="0.2">
      <c r="A67" t="s">
        <v>79</v>
      </c>
      <c r="B67">
        <v>25</v>
      </c>
      <c r="C67">
        <v>25</v>
      </c>
      <c r="D67">
        <v>25</v>
      </c>
    </row>
    <row r="68" spans="1:4" x14ac:dyDescent="0.2">
      <c r="A68" t="s">
        <v>80</v>
      </c>
      <c r="B68">
        <v>117</v>
      </c>
      <c r="C68">
        <v>117</v>
      </c>
      <c r="D68">
        <v>117</v>
      </c>
    </row>
    <row r="69" spans="1:4" x14ac:dyDescent="0.2">
      <c r="A69" t="s">
        <v>81</v>
      </c>
      <c r="B69">
        <v>7</v>
      </c>
      <c r="C69">
        <v>7</v>
      </c>
      <c r="D69">
        <v>7</v>
      </c>
    </row>
    <row r="70" spans="1:4" x14ac:dyDescent="0.2">
      <c r="A70" t="s">
        <v>82</v>
      </c>
      <c r="B70">
        <v>2</v>
      </c>
      <c r="C70">
        <v>2</v>
      </c>
      <c r="D70">
        <v>2</v>
      </c>
    </row>
    <row r="71" spans="1:4" x14ac:dyDescent="0.2">
      <c r="A71" t="s">
        <v>83</v>
      </c>
      <c r="B71">
        <v>16</v>
      </c>
      <c r="C71">
        <v>16</v>
      </c>
      <c r="D71">
        <v>16</v>
      </c>
    </row>
    <row r="72" spans="1:4" x14ac:dyDescent="0.2">
      <c r="A72" t="s">
        <v>84</v>
      </c>
      <c r="B72">
        <v>11</v>
      </c>
      <c r="C72">
        <v>11</v>
      </c>
      <c r="D72">
        <v>11</v>
      </c>
    </row>
    <row r="73" spans="1:4" x14ac:dyDescent="0.2">
      <c r="A73" t="s">
        <v>85</v>
      </c>
      <c r="B73">
        <v>19</v>
      </c>
      <c r="C73">
        <v>19</v>
      </c>
      <c r="D73">
        <v>19</v>
      </c>
    </row>
    <row r="74" spans="1:4" x14ac:dyDescent="0.2">
      <c r="A74" t="s">
        <v>86</v>
      </c>
      <c r="B74">
        <v>27</v>
      </c>
      <c r="C74">
        <v>27</v>
      </c>
      <c r="D74">
        <v>27</v>
      </c>
    </row>
    <row r="75" spans="1:4" x14ac:dyDescent="0.2">
      <c r="A75" t="s">
        <v>87</v>
      </c>
      <c r="B75">
        <v>3</v>
      </c>
      <c r="C75">
        <v>3</v>
      </c>
      <c r="D75">
        <v>3</v>
      </c>
    </row>
    <row r="76" spans="1:4" x14ac:dyDescent="0.2">
      <c r="A76" t="s">
        <v>88</v>
      </c>
      <c r="B76">
        <v>13</v>
      </c>
      <c r="C76">
        <v>13</v>
      </c>
      <c r="D76">
        <v>13</v>
      </c>
    </row>
    <row r="77" spans="1:4" x14ac:dyDescent="0.2">
      <c r="A77" t="s">
        <v>89</v>
      </c>
      <c r="B77">
        <v>31</v>
      </c>
      <c r="C77">
        <v>31</v>
      </c>
      <c r="D77">
        <v>31</v>
      </c>
    </row>
    <row r="78" spans="1:4" x14ac:dyDescent="0.2">
      <c r="A78" t="s">
        <v>90</v>
      </c>
      <c r="B78">
        <v>8</v>
      </c>
      <c r="C78">
        <v>8</v>
      </c>
      <c r="D78">
        <v>8</v>
      </c>
    </row>
    <row r="79" spans="1:4" x14ac:dyDescent="0.2">
      <c r="A79" t="s">
        <v>91</v>
      </c>
      <c r="B79">
        <v>4</v>
      </c>
      <c r="C79">
        <v>4</v>
      </c>
      <c r="D79">
        <v>4</v>
      </c>
    </row>
    <row r="80" spans="1:4" x14ac:dyDescent="0.2">
      <c r="A80" t="s">
        <v>92</v>
      </c>
      <c r="B80">
        <v>21</v>
      </c>
      <c r="C80">
        <v>21</v>
      </c>
      <c r="D80">
        <v>21</v>
      </c>
    </row>
    <row r="81" spans="1:4" x14ac:dyDescent="0.2">
      <c r="A81" t="s">
        <v>93</v>
      </c>
      <c r="B81">
        <v>60</v>
      </c>
      <c r="C81">
        <v>60</v>
      </c>
      <c r="D81">
        <v>60</v>
      </c>
    </row>
    <row r="82" spans="1:4" x14ac:dyDescent="0.2">
      <c r="A82" t="s">
        <v>94</v>
      </c>
      <c r="B82">
        <v>30</v>
      </c>
      <c r="C82">
        <v>30</v>
      </c>
      <c r="D82">
        <v>30</v>
      </c>
    </row>
    <row r="83" spans="1:4" x14ac:dyDescent="0.2">
      <c r="A83" t="s">
        <v>95</v>
      </c>
      <c r="B83">
        <v>8</v>
      </c>
      <c r="C83">
        <v>8</v>
      </c>
      <c r="D83">
        <v>8</v>
      </c>
    </row>
    <row r="84" spans="1:4" x14ac:dyDescent="0.2">
      <c r="A84" t="s">
        <v>96</v>
      </c>
      <c r="B84">
        <v>5</v>
      </c>
      <c r="C84">
        <v>5</v>
      </c>
      <c r="D84">
        <v>5</v>
      </c>
    </row>
    <row r="85" spans="1:4" x14ac:dyDescent="0.2">
      <c r="A85" t="s">
        <v>97</v>
      </c>
      <c r="B85">
        <v>11</v>
      </c>
      <c r="C85">
        <v>11</v>
      </c>
      <c r="D85">
        <v>11</v>
      </c>
    </row>
    <row r="86" spans="1:4" x14ac:dyDescent="0.2">
      <c r="A86" t="s">
        <v>98</v>
      </c>
      <c r="B86">
        <v>46</v>
      </c>
      <c r="C86">
        <v>46</v>
      </c>
      <c r="D86">
        <v>46</v>
      </c>
    </row>
    <row r="87" spans="1:4" x14ac:dyDescent="0.2">
      <c r="A87" t="s">
        <v>99</v>
      </c>
      <c r="B87">
        <v>57</v>
      </c>
      <c r="C87">
        <v>57</v>
      </c>
      <c r="D87">
        <v>57</v>
      </c>
    </row>
    <row r="88" spans="1:4" x14ac:dyDescent="0.2">
      <c r="A88" t="s">
        <v>100</v>
      </c>
      <c r="B88">
        <v>3</v>
      </c>
      <c r="C88">
        <v>3</v>
      </c>
      <c r="D88">
        <v>3</v>
      </c>
    </row>
    <row r="89" spans="1:4" x14ac:dyDescent="0.2">
      <c r="A89" t="s">
        <v>101</v>
      </c>
      <c r="B89">
        <v>4</v>
      </c>
      <c r="C89">
        <v>4</v>
      </c>
      <c r="D89">
        <v>4</v>
      </c>
    </row>
    <row r="90" spans="1:4" x14ac:dyDescent="0.2">
      <c r="A90" t="s">
        <v>102</v>
      </c>
      <c r="B90">
        <v>13</v>
      </c>
      <c r="C90">
        <v>13</v>
      </c>
      <c r="D90">
        <v>13</v>
      </c>
    </row>
    <row r="91" spans="1:4" x14ac:dyDescent="0.2">
      <c r="A91" t="s">
        <v>103</v>
      </c>
      <c r="B91">
        <v>15</v>
      </c>
      <c r="C91">
        <v>15</v>
      </c>
      <c r="D91">
        <v>15</v>
      </c>
    </row>
    <row r="92" spans="1:4" x14ac:dyDescent="0.2">
      <c r="A92" t="s">
        <v>104</v>
      </c>
      <c r="B92">
        <v>7</v>
      </c>
      <c r="C92">
        <v>7</v>
      </c>
      <c r="D92">
        <v>7</v>
      </c>
    </row>
    <row r="93" spans="1:4" x14ac:dyDescent="0.2">
      <c r="A93" t="s">
        <v>105</v>
      </c>
      <c r="B93">
        <v>35</v>
      </c>
      <c r="C93">
        <v>35</v>
      </c>
      <c r="D93">
        <v>35</v>
      </c>
    </row>
    <row r="94" spans="1:4" x14ac:dyDescent="0.2">
      <c r="A94" t="s">
        <v>106</v>
      </c>
      <c r="B94">
        <v>15</v>
      </c>
      <c r="C94">
        <v>15</v>
      </c>
      <c r="D94">
        <v>15</v>
      </c>
    </row>
    <row r="95" spans="1:4" x14ac:dyDescent="0.2">
      <c r="A95" t="s">
        <v>107</v>
      </c>
      <c r="B95">
        <v>4</v>
      </c>
      <c r="C95">
        <v>4</v>
      </c>
      <c r="D95">
        <v>4</v>
      </c>
    </row>
    <row r="96" spans="1:4" x14ac:dyDescent="0.2">
      <c r="A96" t="s">
        <v>108</v>
      </c>
      <c r="B96">
        <v>16</v>
      </c>
      <c r="C96">
        <v>16</v>
      </c>
      <c r="D96">
        <v>16</v>
      </c>
    </row>
    <row r="97" spans="1:4" x14ac:dyDescent="0.2">
      <c r="A97" t="s">
        <v>109</v>
      </c>
      <c r="B97">
        <v>189</v>
      </c>
      <c r="C97">
        <v>189</v>
      </c>
      <c r="D97">
        <v>189</v>
      </c>
    </row>
    <row r="98" spans="1:4" x14ac:dyDescent="0.2">
      <c r="A98" t="s">
        <v>110</v>
      </c>
      <c r="B98">
        <v>21</v>
      </c>
      <c r="C98">
        <v>21</v>
      </c>
      <c r="D98">
        <v>21</v>
      </c>
    </row>
    <row r="99" spans="1:4" x14ac:dyDescent="0.2">
      <c r="A99" t="s">
        <v>111</v>
      </c>
      <c r="B99">
        <v>203</v>
      </c>
      <c r="C99">
        <v>203</v>
      </c>
      <c r="D99">
        <v>203</v>
      </c>
    </row>
    <row r="100" spans="1:4" x14ac:dyDescent="0.2">
      <c r="A100" t="s">
        <v>112</v>
      </c>
      <c r="B100">
        <v>188</v>
      </c>
      <c r="C100">
        <v>188</v>
      </c>
      <c r="D100">
        <v>188</v>
      </c>
    </row>
    <row r="101" spans="1:4" x14ac:dyDescent="0.2">
      <c r="A101" t="s">
        <v>113</v>
      </c>
      <c r="B101">
        <v>4</v>
      </c>
      <c r="C101">
        <v>4</v>
      </c>
      <c r="D101">
        <v>4</v>
      </c>
    </row>
    <row r="102" spans="1:4" x14ac:dyDescent="0.2">
      <c r="A102" t="s">
        <v>114</v>
      </c>
      <c r="B102">
        <v>62</v>
      </c>
      <c r="C102">
        <v>62</v>
      </c>
      <c r="D102">
        <v>62</v>
      </c>
    </row>
    <row r="103" spans="1:4" x14ac:dyDescent="0.2">
      <c r="A103" t="s">
        <v>115</v>
      </c>
      <c r="B103">
        <v>30</v>
      </c>
      <c r="C103">
        <v>30</v>
      </c>
      <c r="D103">
        <v>30</v>
      </c>
    </row>
    <row r="104" spans="1:4" x14ac:dyDescent="0.2">
      <c r="A104" t="s">
        <v>116</v>
      </c>
      <c r="B104">
        <v>32</v>
      </c>
      <c r="C104">
        <v>32</v>
      </c>
      <c r="D104">
        <v>32</v>
      </c>
    </row>
    <row r="105" spans="1:4" x14ac:dyDescent="0.2">
      <c r="A105" t="s">
        <v>117</v>
      </c>
      <c r="B105">
        <v>14</v>
      </c>
      <c r="C105">
        <v>14</v>
      </c>
      <c r="D105">
        <v>14</v>
      </c>
    </row>
    <row r="106" spans="1:4" x14ac:dyDescent="0.2">
      <c r="A106" t="s">
        <v>118</v>
      </c>
      <c r="B106">
        <v>5</v>
      </c>
      <c r="C106">
        <v>5</v>
      </c>
      <c r="D106">
        <v>5</v>
      </c>
    </row>
    <row r="107" spans="1:4" x14ac:dyDescent="0.2">
      <c r="A107" t="s">
        <v>119</v>
      </c>
      <c r="B107">
        <v>72</v>
      </c>
      <c r="C107">
        <v>72</v>
      </c>
      <c r="D107">
        <v>72</v>
      </c>
    </row>
    <row r="108" spans="1:4" x14ac:dyDescent="0.2">
      <c r="A108" t="s">
        <v>120</v>
      </c>
      <c r="B108">
        <v>37</v>
      </c>
      <c r="C108">
        <v>37</v>
      </c>
      <c r="D108">
        <v>37</v>
      </c>
    </row>
    <row r="109" spans="1:4" x14ac:dyDescent="0.2">
      <c r="A109" t="s">
        <v>121</v>
      </c>
      <c r="B109">
        <v>22</v>
      </c>
      <c r="C109">
        <v>22</v>
      </c>
      <c r="D109">
        <v>22</v>
      </c>
    </row>
    <row r="110" spans="1:4" x14ac:dyDescent="0.2">
      <c r="A110" t="s">
        <v>122</v>
      </c>
      <c r="B110">
        <v>77</v>
      </c>
      <c r="C110">
        <v>77</v>
      </c>
      <c r="D110">
        <v>77</v>
      </c>
    </row>
    <row r="111" spans="1:4" x14ac:dyDescent="0.2">
      <c r="A111" t="s">
        <v>123</v>
      </c>
      <c r="B111">
        <v>23</v>
      </c>
      <c r="C111">
        <v>23</v>
      </c>
      <c r="D111">
        <v>23</v>
      </c>
    </row>
    <row r="112" spans="1:4" x14ac:dyDescent="0.2">
      <c r="A112" t="s">
        <v>124</v>
      </c>
      <c r="B112">
        <v>2</v>
      </c>
      <c r="C112">
        <v>2</v>
      </c>
      <c r="D112">
        <v>2</v>
      </c>
    </row>
    <row r="113" spans="1:4" x14ac:dyDescent="0.2">
      <c r="A113" t="s">
        <v>125</v>
      </c>
      <c r="B113">
        <v>20</v>
      </c>
      <c r="C113">
        <v>20</v>
      </c>
      <c r="D113">
        <v>20</v>
      </c>
    </row>
    <row r="114" spans="1:4" x14ac:dyDescent="0.2">
      <c r="A114" t="s">
        <v>126</v>
      </c>
      <c r="B114">
        <v>1</v>
      </c>
      <c r="C114">
        <v>1</v>
      </c>
      <c r="D114">
        <v>1</v>
      </c>
    </row>
    <row r="115" spans="1:4" x14ac:dyDescent="0.2">
      <c r="A115" t="s">
        <v>127</v>
      </c>
      <c r="B115">
        <v>17</v>
      </c>
      <c r="C115">
        <v>17</v>
      </c>
      <c r="D115">
        <v>17</v>
      </c>
    </row>
    <row r="116" spans="1:4" x14ac:dyDescent="0.2">
      <c r="A116" t="s">
        <v>128</v>
      </c>
      <c r="B116">
        <v>13</v>
      </c>
      <c r="C116">
        <v>13</v>
      </c>
      <c r="D116">
        <v>13</v>
      </c>
    </row>
    <row r="117" spans="1:4" x14ac:dyDescent="0.2">
      <c r="A117" t="s">
        <v>129</v>
      </c>
      <c r="B117">
        <v>15</v>
      </c>
      <c r="C117">
        <v>15</v>
      </c>
      <c r="D117">
        <v>15</v>
      </c>
    </row>
    <row r="118" spans="1:4" x14ac:dyDescent="0.2">
      <c r="A118" t="s">
        <v>130</v>
      </c>
      <c r="B118">
        <v>17</v>
      </c>
      <c r="C118">
        <v>17</v>
      </c>
      <c r="D118">
        <v>17</v>
      </c>
    </row>
    <row r="119" spans="1:4" x14ac:dyDescent="0.2">
      <c r="A119" t="s">
        <v>131</v>
      </c>
      <c r="B119">
        <v>19</v>
      </c>
      <c r="C119">
        <v>19</v>
      </c>
      <c r="D119">
        <v>19</v>
      </c>
    </row>
    <row r="120" spans="1:4" x14ac:dyDescent="0.2">
      <c r="A120" t="s">
        <v>132</v>
      </c>
      <c r="B120">
        <v>30</v>
      </c>
      <c r="C120">
        <v>30</v>
      </c>
      <c r="D120">
        <v>30</v>
      </c>
    </row>
    <row r="121" spans="1:4" x14ac:dyDescent="0.2">
      <c r="A121" t="s">
        <v>133</v>
      </c>
      <c r="B121">
        <v>0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workbookViewId="0">
      <selection activeCell="B4" sqref="B4:E124"/>
    </sheetView>
  </sheetViews>
  <sheetFormatPr baseColWidth="10" defaultColWidth="8.83203125" defaultRowHeight="15" x14ac:dyDescent="0.2"/>
  <cols>
    <col min="1" max="2" width="40.6640625" customWidth="1"/>
    <col min="3" max="3" width="7" customWidth="1"/>
    <col min="8" max="8" width="59.83203125" customWidth="1"/>
  </cols>
  <sheetData>
    <row r="1" spans="1:9" ht="17" x14ac:dyDescent="0.2">
      <c r="A1" s="1" t="s">
        <v>0</v>
      </c>
    </row>
    <row r="2" spans="1:9" x14ac:dyDescent="0.2">
      <c r="A2" s="2" t="s">
        <v>1</v>
      </c>
    </row>
    <row r="3" spans="1:9" ht="17" x14ac:dyDescent="0.2">
      <c r="C3" s="3"/>
      <c r="G3" s="5" t="s">
        <v>7</v>
      </c>
      <c r="H3" s="6"/>
      <c r="I3" s="6"/>
    </row>
    <row r="4" spans="1:9" x14ac:dyDescent="0.2">
      <c r="A4" s="3" t="s">
        <v>3</v>
      </c>
      <c r="B4" s="6"/>
      <c r="C4" s="8" t="s">
        <v>136</v>
      </c>
      <c r="D4" t="s">
        <v>134</v>
      </c>
      <c r="E4" t="s">
        <v>135</v>
      </c>
      <c r="G4" s="7" t="s">
        <v>1</v>
      </c>
      <c r="H4" s="6"/>
      <c r="I4" s="6"/>
    </row>
    <row r="5" spans="1:9" x14ac:dyDescent="0.2">
      <c r="B5" s="8" t="s">
        <v>4</v>
      </c>
      <c r="C5" s="9">
        <v>89578</v>
      </c>
      <c r="D5">
        <f>SUM(D6:D7)</f>
        <v>47863</v>
      </c>
      <c r="E5">
        <f>SUM(E6:E7)</f>
        <v>54456</v>
      </c>
      <c r="G5" s="6"/>
      <c r="H5" s="6"/>
      <c r="I5" s="8" t="s">
        <v>3</v>
      </c>
    </row>
    <row r="6" spans="1:9" x14ac:dyDescent="0.2">
      <c r="B6" s="8" t="s">
        <v>5</v>
      </c>
      <c r="C6" s="9">
        <v>8161</v>
      </c>
      <c r="D6">
        <f>C6</f>
        <v>8161</v>
      </c>
      <c r="E6">
        <f>D6</f>
        <v>8161</v>
      </c>
      <c r="G6" s="8" t="s">
        <v>2</v>
      </c>
      <c r="H6" s="8" t="s">
        <v>8</v>
      </c>
      <c r="I6" s="9">
        <v>89579</v>
      </c>
    </row>
    <row r="7" spans="1:9" x14ac:dyDescent="0.2">
      <c r="B7" s="8" t="s">
        <v>6</v>
      </c>
      <c r="C7" s="9">
        <v>81417</v>
      </c>
      <c r="D7">
        <f>SUM(D8:D124)</f>
        <v>39702</v>
      </c>
      <c r="E7">
        <f>SUM(E8:E124)</f>
        <v>46295</v>
      </c>
      <c r="G7" s="6"/>
      <c r="H7" s="8" t="s">
        <v>9</v>
      </c>
      <c r="I7" s="9">
        <v>40847</v>
      </c>
    </row>
    <row r="8" spans="1:9" x14ac:dyDescent="0.2">
      <c r="B8" s="8" t="s">
        <v>17</v>
      </c>
      <c r="C8" s="9">
        <v>12002</v>
      </c>
      <c r="D8">
        <f>C8</f>
        <v>12002</v>
      </c>
      <c r="E8">
        <f>D8+I13</f>
        <v>18595</v>
      </c>
      <c r="G8" s="6"/>
      <c r="H8" s="8" t="s">
        <v>10</v>
      </c>
      <c r="I8" s="9">
        <v>37820</v>
      </c>
    </row>
    <row r="9" spans="1:9" x14ac:dyDescent="0.2">
      <c r="B9" s="8" t="s">
        <v>18</v>
      </c>
      <c r="C9" s="9">
        <v>72</v>
      </c>
      <c r="D9">
        <f t="shared" ref="D9:E72" si="0">C9</f>
        <v>72</v>
      </c>
      <c r="E9">
        <f>D9</f>
        <v>72</v>
      </c>
      <c r="G9" s="6"/>
      <c r="H9" s="8" t="s">
        <v>11</v>
      </c>
      <c r="I9" s="9">
        <v>2038</v>
      </c>
    </row>
    <row r="10" spans="1:9" x14ac:dyDescent="0.2">
      <c r="B10" s="8" t="s">
        <v>19</v>
      </c>
      <c r="C10" s="9">
        <v>374</v>
      </c>
      <c r="D10">
        <f t="shared" si="0"/>
        <v>374</v>
      </c>
      <c r="E10">
        <f t="shared" si="0"/>
        <v>374</v>
      </c>
      <c r="G10" s="6"/>
      <c r="H10" s="8" t="s">
        <v>12</v>
      </c>
      <c r="I10" s="9">
        <v>988</v>
      </c>
    </row>
    <row r="11" spans="1:9" x14ac:dyDescent="0.2">
      <c r="B11" s="8" t="s">
        <v>20</v>
      </c>
      <c r="C11" s="9">
        <v>1546</v>
      </c>
      <c r="D11">
        <f t="shared" si="0"/>
        <v>1546</v>
      </c>
      <c r="E11">
        <f t="shared" si="0"/>
        <v>1546</v>
      </c>
      <c r="G11" s="6"/>
      <c r="H11" s="8" t="s">
        <v>13</v>
      </c>
      <c r="I11" s="9">
        <v>867</v>
      </c>
    </row>
    <row r="12" spans="1:9" x14ac:dyDescent="0.2">
      <c r="B12" s="8" t="s">
        <v>21</v>
      </c>
      <c r="C12" s="9">
        <v>112</v>
      </c>
      <c r="D12">
        <f t="shared" si="0"/>
        <v>112</v>
      </c>
      <c r="E12">
        <f t="shared" si="0"/>
        <v>112</v>
      </c>
      <c r="G12" s="6"/>
      <c r="H12" s="8" t="s">
        <v>14</v>
      </c>
      <c r="I12" s="9">
        <v>47863</v>
      </c>
    </row>
    <row r="13" spans="1:9" x14ac:dyDescent="0.2">
      <c r="B13" s="8" t="s">
        <v>22</v>
      </c>
      <c r="C13" s="9">
        <v>4</v>
      </c>
      <c r="D13">
        <f t="shared" si="0"/>
        <v>4</v>
      </c>
      <c r="E13">
        <f t="shared" si="0"/>
        <v>4</v>
      </c>
      <c r="G13" s="6"/>
      <c r="H13" s="8" t="s">
        <v>15</v>
      </c>
      <c r="I13" s="9">
        <v>6593</v>
      </c>
    </row>
    <row r="14" spans="1:9" x14ac:dyDescent="0.2">
      <c r="B14" s="8" t="s">
        <v>23</v>
      </c>
      <c r="C14" s="9">
        <v>152</v>
      </c>
      <c r="D14">
        <f t="shared" si="0"/>
        <v>152</v>
      </c>
      <c r="E14">
        <f t="shared" si="0"/>
        <v>152</v>
      </c>
      <c r="G14" s="6"/>
      <c r="H14" s="8" t="s">
        <v>16</v>
      </c>
      <c r="I14" s="9">
        <v>54458</v>
      </c>
    </row>
    <row r="15" spans="1:9" x14ac:dyDescent="0.2">
      <c r="B15" s="8" t="s">
        <v>24</v>
      </c>
      <c r="C15" s="9">
        <v>140</v>
      </c>
      <c r="D15">
        <f t="shared" si="0"/>
        <v>140</v>
      </c>
      <c r="E15">
        <f t="shared" si="0"/>
        <v>140</v>
      </c>
    </row>
    <row r="16" spans="1:9" x14ac:dyDescent="0.2">
      <c r="B16" s="8" t="s">
        <v>25</v>
      </c>
      <c r="C16" s="9">
        <v>245</v>
      </c>
      <c r="D16">
        <f t="shared" si="0"/>
        <v>245</v>
      </c>
      <c r="E16">
        <f t="shared" si="0"/>
        <v>245</v>
      </c>
    </row>
    <row r="17" spans="2:5" x14ac:dyDescent="0.2">
      <c r="B17" s="8" t="s">
        <v>26</v>
      </c>
      <c r="C17" s="9">
        <v>107</v>
      </c>
      <c r="D17">
        <f t="shared" si="0"/>
        <v>107</v>
      </c>
      <c r="E17">
        <f t="shared" si="0"/>
        <v>107</v>
      </c>
    </row>
    <row r="18" spans="2:5" x14ac:dyDescent="0.2">
      <c r="B18" s="8" t="s">
        <v>27</v>
      </c>
      <c r="C18" s="9">
        <v>341</v>
      </c>
      <c r="D18">
        <f t="shared" si="0"/>
        <v>341</v>
      </c>
      <c r="E18">
        <f t="shared" si="0"/>
        <v>341</v>
      </c>
    </row>
    <row r="19" spans="2:5" x14ac:dyDescent="0.2">
      <c r="B19" s="8" t="s">
        <v>28</v>
      </c>
      <c r="C19" s="9">
        <v>88</v>
      </c>
      <c r="D19">
        <f t="shared" si="0"/>
        <v>88</v>
      </c>
      <c r="E19">
        <f t="shared" si="0"/>
        <v>88</v>
      </c>
    </row>
    <row r="20" spans="2:5" x14ac:dyDescent="0.2">
      <c r="B20" s="8" t="s">
        <v>29</v>
      </c>
      <c r="C20" s="9">
        <v>3</v>
      </c>
      <c r="D20">
        <f t="shared" si="0"/>
        <v>3</v>
      </c>
      <c r="E20">
        <f t="shared" si="0"/>
        <v>3</v>
      </c>
    </row>
    <row r="21" spans="2:5" x14ac:dyDescent="0.2">
      <c r="B21" s="8" t="s">
        <v>30</v>
      </c>
      <c r="C21" s="9">
        <v>15</v>
      </c>
      <c r="D21">
        <f t="shared" si="0"/>
        <v>15</v>
      </c>
      <c r="E21">
        <f t="shared" si="0"/>
        <v>15</v>
      </c>
    </row>
    <row r="22" spans="2:5" x14ac:dyDescent="0.2">
      <c r="B22" s="8" t="s">
        <v>31</v>
      </c>
      <c r="C22" s="9">
        <v>2</v>
      </c>
      <c r="D22">
        <f t="shared" si="0"/>
        <v>2</v>
      </c>
      <c r="E22">
        <f t="shared" si="0"/>
        <v>2</v>
      </c>
    </row>
    <row r="23" spans="2:5" x14ac:dyDescent="0.2">
      <c r="B23" s="8" t="s">
        <v>32</v>
      </c>
      <c r="C23" s="9">
        <v>1</v>
      </c>
      <c r="D23">
        <f t="shared" si="0"/>
        <v>1</v>
      </c>
      <c r="E23">
        <f t="shared" si="0"/>
        <v>1</v>
      </c>
    </row>
    <row r="24" spans="2:5" x14ac:dyDescent="0.2">
      <c r="B24" s="8" t="s">
        <v>33</v>
      </c>
      <c r="C24" s="9">
        <v>32</v>
      </c>
      <c r="D24">
        <f t="shared" si="0"/>
        <v>32</v>
      </c>
      <c r="E24">
        <f t="shared" si="0"/>
        <v>32</v>
      </c>
    </row>
    <row r="25" spans="2:5" x14ac:dyDescent="0.2">
      <c r="B25" s="8" t="s">
        <v>34</v>
      </c>
      <c r="C25" s="9">
        <v>65</v>
      </c>
      <c r="D25">
        <f t="shared" si="0"/>
        <v>65</v>
      </c>
      <c r="E25">
        <f t="shared" si="0"/>
        <v>65</v>
      </c>
    </row>
    <row r="26" spans="2:5" x14ac:dyDescent="0.2">
      <c r="B26" s="8" t="s">
        <v>35</v>
      </c>
      <c r="C26" s="9">
        <v>11</v>
      </c>
      <c r="D26">
        <f t="shared" si="0"/>
        <v>11</v>
      </c>
      <c r="E26">
        <f t="shared" si="0"/>
        <v>11</v>
      </c>
    </row>
    <row r="27" spans="2:5" x14ac:dyDescent="0.2">
      <c r="B27" s="8" t="s">
        <v>36</v>
      </c>
      <c r="C27" s="9">
        <v>900</v>
      </c>
      <c r="D27">
        <f t="shared" si="0"/>
        <v>900</v>
      </c>
      <c r="E27">
        <f t="shared" si="0"/>
        <v>900</v>
      </c>
    </row>
    <row r="28" spans="2:5" x14ac:dyDescent="0.2">
      <c r="B28" s="8" t="s">
        <v>37</v>
      </c>
      <c r="C28" s="9">
        <v>60</v>
      </c>
      <c r="D28">
        <f t="shared" si="0"/>
        <v>60</v>
      </c>
      <c r="E28">
        <f t="shared" si="0"/>
        <v>60</v>
      </c>
    </row>
    <row r="29" spans="2:5" x14ac:dyDescent="0.2">
      <c r="B29" s="8" t="s">
        <v>38</v>
      </c>
      <c r="C29" s="9">
        <v>163</v>
      </c>
      <c r="D29">
        <f t="shared" si="0"/>
        <v>163</v>
      </c>
      <c r="E29">
        <f t="shared" si="0"/>
        <v>163</v>
      </c>
    </row>
    <row r="30" spans="2:5" x14ac:dyDescent="0.2">
      <c r="B30" s="8" t="s">
        <v>39</v>
      </c>
      <c r="C30" s="9">
        <v>64</v>
      </c>
      <c r="D30">
        <f t="shared" si="0"/>
        <v>64</v>
      </c>
      <c r="E30">
        <f t="shared" si="0"/>
        <v>64</v>
      </c>
    </row>
    <row r="31" spans="2:5" x14ac:dyDescent="0.2">
      <c r="B31" s="8" t="s">
        <v>40</v>
      </c>
      <c r="C31" s="9">
        <v>47</v>
      </c>
      <c r="D31">
        <f t="shared" si="0"/>
        <v>47</v>
      </c>
      <c r="E31">
        <f t="shared" si="0"/>
        <v>47</v>
      </c>
    </row>
    <row r="32" spans="2:5" x14ac:dyDescent="0.2">
      <c r="B32" s="8" t="s">
        <v>41</v>
      </c>
      <c r="C32" s="9">
        <v>83</v>
      </c>
      <c r="D32">
        <f t="shared" si="0"/>
        <v>83</v>
      </c>
      <c r="E32">
        <f t="shared" si="0"/>
        <v>83</v>
      </c>
    </row>
    <row r="33" spans="2:5" x14ac:dyDescent="0.2">
      <c r="B33" s="8" t="s">
        <v>42</v>
      </c>
      <c r="C33" s="9">
        <v>2784</v>
      </c>
      <c r="D33">
        <f t="shared" si="0"/>
        <v>2784</v>
      </c>
      <c r="E33">
        <f t="shared" si="0"/>
        <v>2784</v>
      </c>
    </row>
    <row r="34" spans="2:5" x14ac:dyDescent="0.2">
      <c r="B34" s="8" t="s">
        <v>43</v>
      </c>
      <c r="C34" s="9">
        <v>113</v>
      </c>
      <c r="D34">
        <f t="shared" si="0"/>
        <v>113</v>
      </c>
      <c r="E34">
        <f t="shared" si="0"/>
        <v>113</v>
      </c>
    </row>
    <row r="35" spans="2:5" x14ac:dyDescent="0.2">
      <c r="B35" s="8" t="s">
        <v>44</v>
      </c>
      <c r="C35" s="9">
        <v>150</v>
      </c>
      <c r="D35">
        <f t="shared" si="0"/>
        <v>150</v>
      </c>
      <c r="E35">
        <f t="shared" si="0"/>
        <v>150</v>
      </c>
    </row>
    <row r="36" spans="2:5" x14ac:dyDescent="0.2">
      <c r="B36" s="8" t="s">
        <v>45</v>
      </c>
      <c r="C36" s="9">
        <v>10</v>
      </c>
      <c r="D36">
        <f t="shared" si="0"/>
        <v>10</v>
      </c>
      <c r="E36">
        <f t="shared" si="0"/>
        <v>10</v>
      </c>
    </row>
    <row r="37" spans="2:5" x14ac:dyDescent="0.2">
      <c r="B37" s="8" t="s">
        <v>46</v>
      </c>
      <c r="C37" s="9">
        <v>7</v>
      </c>
      <c r="D37">
        <f t="shared" si="0"/>
        <v>7</v>
      </c>
      <c r="E37">
        <f t="shared" si="0"/>
        <v>7</v>
      </c>
    </row>
    <row r="38" spans="2:5" x14ac:dyDescent="0.2">
      <c r="B38" s="8" t="s">
        <v>47</v>
      </c>
      <c r="C38" s="9">
        <v>5</v>
      </c>
      <c r="D38">
        <f t="shared" si="0"/>
        <v>5</v>
      </c>
      <c r="E38">
        <f t="shared" si="0"/>
        <v>5</v>
      </c>
    </row>
    <row r="39" spans="2:5" x14ac:dyDescent="0.2">
      <c r="B39" s="8" t="s">
        <v>48</v>
      </c>
      <c r="C39" s="9">
        <v>8</v>
      </c>
      <c r="D39">
        <f t="shared" si="0"/>
        <v>8</v>
      </c>
      <c r="E39">
        <f t="shared" si="0"/>
        <v>8</v>
      </c>
    </row>
    <row r="40" spans="2:5" x14ac:dyDescent="0.2">
      <c r="B40" s="8" t="s">
        <v>49</v>
      </c>
      <c r="C40" s="9">
        <v>6</v>
      </c>
      <c r="D40">
        <f t="shared" si="0"/>
        <v>6</v>
      </c>
      <c r="E40">
        <f t="shared" si="0"/>
        <v>6</v>
      </c>
    </row>
    <row r="41" spans="2:5" x14ac:dyDescent="0.2">
      <c r="B41" s="8" t="s">
        <v>50</v>
      </c>
      <c r="C41" s="9">
        <v>50</v>
      </c>
      <c r="D41">
        <f t="shared" si="0"/>
        <v>50</v>
      </c>
      <c r="E41">
        <f t="shared" si="0"/>
        <v>50</v>
      </c>
    </row>
    <row r="42" spans="2:5" x14ac:dyDescent="0.2">
      <c r="B42" s="8" t="s">
        <v>51</v>
      </c>
      <c r="C42" s="9">
        <v>90</v>
      </c>
      <c r="D42">
        <f t="shared" si="0"/>
        <v>90</v>
      </c>
      <c r="E42">
        <f t="shared" si="0"/>
        <v>90</v>
      </c>
    </row>
    <row r="43" spans="2:5" x14ac:dyDescent="0.2">
      <c r="B43" s="8" t="s">
        <v>52</v>
      </c>
      <c r="C43" s="9">
        <v>15</v>
      </c>
      <c r="D43">
        <f t="shared" si="0"/>
        <v>15</v>
      </c>
      <c r="E43">
        <f t="shared" si="0"/>
        <v>15</v>
      </c>
    </row>
    <row r="44" spans="2:5" x14ac:dyDescent="0.2">
      <c r="B44" s="8" t="s">
        <v>53</v>
      </c>
      <c r="C44" s="9">
        <v>6</v>
      </c>
      <c r="D44">
        <f t="shared" si="0"/>
        <v>6</v>
      </c>
      <c r="E44">
        <f t="shared" si="0"/>
        <v>6</v>
      </c>
    </row>
    <row r="45" spans="2:5" x14ac:dyDescent="0.2">
      <c r="B45" s="8" t="s">
        <v>54</v>
      </c>
      <c r="C45" s="9">
        <v>18</v>
      </c>
      <c r="D45">
        <f t="shared" si="0"/>
        <v>18</v>
      </c>
      <c r="E45">
        <f t="shared" si="0"/>
        <v>18</v>
      </c>
    </row>
    <row r="46" spans="2:5" x14ac:dyDescent="0.2">
      <c r="B46" s="8" t="s">
        <v>55</v>
      </c>
      <c r="C46" s="9">
        <v>5</v>
      </c>
      <c r="D46">
        <f t="shared" si="0"/>
        <v>5</v>
      </c>
      <c r="E46">
        <f t="shared" si="0"/>
        <v>5</v>
      </c>
    </row>
    <row r="47" spans="2:5" x14ac:dyDescent="0.2">
      <c r="B47" s="8" t="s">
        <v>56</v>
      </c>
      <c r="C47" s="9">
        <v>9</v>
      </c>
      <c r="D47">
        <f t="shared" si="0"/>
        <v>9</v>
      </c>
      <c r="E47">
        <f t="shared" si="0"/>
        <v>9</v>
      </c>
    </row>
    <row r="48" spans="2:5" x14ac:dyDescent="0.2">
      <c r="B48" s="8" t="s">
        <v>57</v>
      </c>
      <c r="C48" s="9">
        <v>56</v>
      </c>
      <c r="D48">
        <f t="shared" si="0"/>
        <v>56</v>
      </c>
      <c r="E48">
        <f t="shared" si="0"/>
        <v>56</v>
      </c>
    </row>
    <row r="49" spans="2:5" x14ac:dyDescent="0.2">
      <c r="B49" s="8" t="s">
        <v>58</v>
      </c>
      <c r="C49" s="9">
        <v>7627</v>
      </c>
      <c r="D49">
        <f t="shared" si="0"/>
        <v>7627</v>
      </c>
      <c r="E49">
        <f t="shared" si="0"/>
        <v>7627</v>
      </c>
    </row>
    <row r="50" spans="2:5" x14ac:dyDescent="0.2">
      <c r="B50" s="8" t="s">
        <v>59</v>
      </c>
      <c r="C50" s="9">
        <v>266</v>
      </c>
      <c r="D50">
        <f t="shared" si="0"/>
        <v>266</v>
      </c>
      <c r="E50">
        <f t="shared" si="0"/>
        <v>266</v>
      </c>
    </row>
    <row r="51" spans="2:5" x14ac:dyDescent="0.2">
      <c r="B51" s="8" t="s">
        <v>60</v>
      </c>
      <c r="C51" s="9">
        <v>814</v>
      </c>
      <c r="D51">
        <f t="shared" si="0"/>
        <v>814</v>
      </c>
      <c r="E51">
        <f t="shared" si="0"/>
        <v>814</v>
      </c>
    </row>
    <row r="52" spans="2:5" x14ac:dyDescent="0.2">
      <c r="B52" s="8" t="s">
        <v>61</v>
      </c>
      <c r="C52" s="9">
        <v>8</v>
      </c>
      <c r="D52">
        <f t="shared" si="0"/>
        <v>8</v>
      </c>
      <c r="E52">
        <f t="shared" si="0"/>
        <v>8</v>
      </c>
    </row>
    <row r="53" spans="2:5" x14ac:dyDescent="0.2">
      <c r="B53" s="8" t="s">
        <v>62</v>
      </c>
      <c r="C53" s="9">
        <v>226</v>
      </c>
      <c r="D53">
        <f t="shared" si="0"/>
        <v>226</v>
      </c>
      <c r="E53">
        <f t="shared" si="0"/>
        <v>226</v>
      </c>
    </row>
    <row r="54" spans="2:5" x14ac:dyDescent="0.2">
      <c r="B54" s="8" t="s">
        <v>63</v>
      </c>
      <c r="C54" s="9">
        <v>2296</v>
      </c>
      <c r="D54">
        <f t="shared" si="0"/>
        <v>2296</v>
      </c>
      <c r="E54">
        <f t="shared" si="0"/>
        <v>2296</v>
      </c>
    </row>
    <row r="55" spans="2:5" x14ac:dyDescent="0.2">
      <c r="B55" s="8" t="s">
        <v>64</v>
      </c>
      <c r="C55" s="9">
        <v>550</v>
      </c>
      <c r="D55">
        <f t="shared" si="0"/>
        <v>550</v>
      </c>
      <c r="E55">
        <f t="shared" si="0"/>
        <v>550</v>
      </c>
    </row>
    <row r="56" spans="2:5" x14ac:dyDescent="0.2">
      <c r="B56" s="8" t="s">
        <v>65</v>
      </c>
      <c r="C56" s="9">
        <v>355</v>
      </c>
      <c r="D56">
        <f t="shared" si="0"/>
        <v>355</v>
      </c>
      <c r="E56">
        <f t="shared" si="0"/>
        <v>355</v>
      </c>
    </row>
    <row r="57" spans="2:5" x14ac:dyDescent="0.2">
      <c r="B57" s="8" t="s">
        <v>66</v>
      </c>
      <c r="C57" s="9">
        <v>737</v>
      </c>
      <c r="D57">
        <f t="shared" si="0"/>
        <v>737</v>
      </c>
      <c r="E57">
        <f t="shared" si="0"/>
        <v>737</v>
      </c>
    </row>
    <row r="58" spans="2:5" x14ac:dyDescent="0.2">
      <c r="B58" s="8" t="s">
        <v>67</v>
      </c>
      <c r="C58" s="9">
        <v>0</v>
      </c>
      <c r="D58">
        <f t="shared" si="0"/>
        <v>0</v>
      </c>
      <c r="E58">
        <f t="shared" si="0"/>
        <v>0</v>
      </c>
    </row>
    <row r="59" spans="2:5" x14ac:dyDescent="0.2">
      <c r="B59" s="8" t="s">
        <v>68</v>
      </c>
      <c r="C59" s="9">
        <v>192</v>
      </c>
      <c r="D59">
        <f t="shared" si="0"/>
        <v>192</v>
      </c>
      <c r="E59">
        <f t="shared" si="0"/>
        <v>192</v>
      </c>
    </row>
    <row r="60" spans="2:5" x14ac:dyDescent="0.2">
      <c r="B60" s="8" t="s">
        <v>69</v>
      </c>
      <c r="C60" s="9">
        <v>118</v>
      </c>
      <c r="D60">
        <f t="shared" si="0"/>
        <v>118</v>
      </c>
      <c r="E60">
        <f t="shared" si="0"/>
        <v>118</v>
      </c>
    </row>
    <row r="61" spans="2:5" x14ac:dyDescent="0.2">
      <c r="B61" s="8" t="s">
        <v>70</v>
      </c>
      <c r="C61" s="9">
        <v>623</v>
      </c>
      <c r="D61">
        <f t="shared" si="0"/>
        <v>623</v>
      </c>
      <c r="E61">
        <f t="shared" si="0"/>
        <v>623</v>
      </c>
    </row>
    <row r="62" spans="2:5" x14ac:dyDescent="0.2">
      <c r="B62" s="8" t="s">
        <v>71</v>
      </c>
      <c r="C62" s="9">
        <v>211</v>
      </c>
      <c r="D62">
        <f t="shared" si="0"/>
        <v>211</v>
      </c>
      <c r="E62">
        <f t="shared" si="0"/>
        <v>211</v>
      </c>
    </row>
    <row r="63" spans="2:5" x14ac:dyDescent="0.2">
      <c r="B63" s="8" t="s">
        <v>72</v>
      </c>
      <c r="C63" s="9">
        <v>229</v>
      </c>
      <c r="D63">
        <f t="shared" si="0"/>
        <v>229</v>
      </c>
      <c r="E63">
        <f t="shared" si="0"/>
        <v>229</v>
      </c>
    </row>
    <row r="64" spans="2:5" x14ac:dyDescent="0.2">
      <c r="B64" s="8" t="s">
        <v>73</v>
      </c>
      <c r="C64" s="9">
        <v>191</v>
      </c>
      <c r="D64">
        <f t="shared" si="0"/>
        <v>191</v>
      </c>
      <c r="E64">
        <f t="shared" si="0"/>
        <v>191</v>
      </c>
    </row>
    <row r="65" spans="1:5" x14ac:dyDescent="0.2">
      <c r="B65" s="8" t="s">
        <v>74</v>
      </c>
      <c r="C65" s="9">
        <v>2550</v>
      </c>
      <c r="D65">
        <f>C65-I10-I11</f>
        <v>695</v>
      </c>
      <c r="E65">
        <f t="shared" ref="E65:E124" si="1">D65</f>
        <v>695</v>
      </c>
    </row>
    <row r="66" spans="1:5" x14ac:dyDescent="0.2">
      <c r="B66" s="8" t="s">
        <v>75</v>
      </c>
      <c r="C66" s="9">
        <v>38683</v>
      </c>
      <c r="D66">
        <f>C66-I8</f>
        <v>863</v>
      </c>
      <c r="E66">
        <f t="shared" si="1"/>
        <v>863</v>
      </c>
    </row>
    <row r="67" spans="1:5" x14ac:dyDescent="0.2">
      <c r="B67" s="8" t="s">
        <v>76</v>
      </c>
      <c r="C67" s="9">
        <v>3710</v>
      </c>
      <c r="D67">
        <f>C67-I9</f>
        <v>1672</v>
      </c>
      <c r="E67">
        <f t="shared" si="1"/>
        <v>1672</v>
      </c>
    </row>
    <row r="68" spans="1:5" x14ac:dyDescent="0.2">
      <c r="B68" s="8" t="s">
        <v>77</v>
      </c>
      <c r="C68" s="9">
        <v>216</v>
      </c>
      <c r="D68">
        <f t="shared" si="0"/>
        <v>216</v>
      </c>
      <c r="E68">
        <f t="shared" si="1"/>
        <v>216</v>
      </c>
    </row>
    <row r="69" spans="1:5" x14ac:dyDescent="0.2">
      <c r="B69" s="8" t="s">
        <v>78</v>
      </c>
      <c r="C69" s="9">
        <v>106</v>
      </c>
      <c r="D69">
        <f t="shared" si="0"/>
        <v>106</v>
      </c>
      <c r="E69">
        <f t="shared" si="1"/>
        <v>106</v>
      </c>
    </row>
    <row r="70" spans="1:5" x14ac:dyDescent="0.2">
      <c r="B70" s="8" t="s">
        <v>79</v>
      </c>
      <c r="C70" s="9">
        <v>25</v>
      </c>
      <c r="D70">
        <f t="shared" si="0"/>
        <v>25</v>
      </c>
      <c r="E70">
        <f t="shared" si="1"/>
        <v>25</v>
      </c>
    </row>
    <row r="71" spans="1:5" x14ac:dyDescent="0.2">
      <c r="B71" s="8" t="s">
        <v>80</v>
      </c>
      <c r="C71" s="9">
        <v>117</v>
      </c>
      <c r="D71">
        <f t="shared" si="0"/>
        <v>117</v>
      </c>
      <c r="E71">
        <f t="shared" si="1"/>
        <v>117</v>
      </c>
    </row>
    <row r="72" spans="1:5" x14ac:dyDescent="0.2">
      <c r="B72" s="8" t="s">
        <v>81</v>
      </c>
      <c r="C72" s="9">
        <v>7</v>
      </c>
      <c r="D72">
        <f t="shared" si="0"/>
        <v>7</v>
      </c>
      <c r="E72">
        <f t="shared" si="1"/>
        <v>7</v>
      </c>
    </row>
    <row r="73" spans="1:5" x14ac:dyDescent="0.2">
      <c r="B73" s="8" t="s">
        <v>82</v>
      </c>
      <c r="C73" s="9">
        <v>2</v>
      </c>
      <c r="D73">
        <f t="shared" ref="D73:D124" si="2">C73</f>
        <v>2</v>
      </c>
      <c r="E73">
        <f t="shared" si="1"/>
        <v>2</v>
      </c>
    </row>
    <row r="74" spans="1:5" x14ac:dyDescent="0.2">
      <c r="B74" s="8" t="s">
        <v>83</v>
      </c>
      <c r="C74" s="9">
        <v>16</v>
      </c>
      <c r="D74">
        <f t="shared" si="2"/>
        <v>16</v>
      </c>
      <c r="E74">
        <f t="shared" si="1"/>
        <v>16</v>
      </c>
    </row>
    <row r="75" spans="1:5" x14ac:dyDescent="0.2">
      <c r="B75" s="8" t="s">
        <v>84</v>
      </c>
      <c r="C75" s="9">
        <v>11</v>
      </c>
      <c r="D75">
        <f t="shared" si="2"/>
        <v>11</v>
      </c>
      <c r="E75">
        <f t="shared" si="1"/>
        <v>11</v>
      </c>
    </row>
    <row r="76" spans="1:5" x14ac:dyDescent="0.2">
      <c r="B76" s="8" t="s">
        <v>85</v>
      </c>
      <c r="C76" s="9">
        <v>19</v>
      </c>
      <c r="D76">
        <f t="shared" si="2"/>
        <v>19</v>
      </c>
      <c r="E76">
        <f t="shared" si="1"/>
        <v>19</v>
      </c>
    </row>
    <row r="77" spans="1:5" x14ac:dyDescent="0.2">
      <c r="A77" s="4"/>
      <c r="B77" s="8" t="s">
        <v>86</v>
      </c>
      <c r="C77" s="9">
        <v>27</v>
      </c>
      <c r="D77">
        <f t="shared" si="2"/>
        <v>27</v>
      </c>
      <c r="E77">
        <f t="shared" si="1"/>
        <v>27</v>
      </c>
    </row>
    <row r="78" spans="1:5" x14ac:dyDescent="0.2">
      <c r="B78" s="8" t="s">
        <v>87</v>
      </c>
      <c r="C78" s="9">
        <v>3</v>
      </c>
      <c r="D78">
        <f t="shared" si="2"/>
        <v>3</v>
      </c>
      <c r="E78">
        <f t="shared" si="1"/>
        <v>3</v>
      </c>
    </row>
    <row r="79" spans="1:5" x14ac:dyDescent="0.2">
      <c r="B79" s="8" t="s">
        <v>88</v>
      </c>
      <c r="C79" s="9">
        <v>13</v>
      </c>
      <c r="D79">
        <f t="shared" si="2"/>
        <v>13</v>
      </c>
      <c r="E79">
        <f t="shared" si="1"/>
        <v>13</v>
      </c>
    </row>
    <row r="80" spans="1:5" x14ac:dyDescent="0.2">
      <c r="B80" s="8" t="s">
        <v>89</v>
      </c>
      <c r="C80" s="9">
        <v>31</v>
      </c>
      <c r="D80">
        <f t="shared" si="2"/>
        <v>31</v>
      </c>
      <c r="E80">
        <f t="shared" si="1"/>
        <v>31</v>
      </c>
    </row>
    <row r="81" spans="2:5" x14ac:dyDescent="0.2">
      <c r="B81" s="8" t="s">
        <v>90</v>
      </c>
      <c r="C81" s="9">
        <v>8</v>
      </c>
      <c r="D81">
        <f t="shared" si="2"/>
        <v>8</v>
      </c>
      <c r="E81">
        <f t="shared" si="1"/>
        <v>8</v>
      </c>
    </row>
    <row r="82" spans="2:5" x14ac:dyDescent="0.2">
      <c r="B82" s="8" t="s">
        <v>91</v>
      </c>
      <c r="C82" s="9">
        <v>4</v>
      </c>
      <c r="D82">
        <f t="shared" si="2"/>
        <v>4</v>
      </c>
      <c r="E82">
        <f t="shared" si="1"/>
        <v>4</v>
      </c>
    </row>
    <row r="83" spans="2:5" x14ac:dyDescent="0.2">
      <c r="B83" s="8" t="s">
        <v>92</v>
      </c>
      <c r="C83" s="9">
        <v>21</v>
      </c>
      <c r="D83">
        <f t="shared" si="2"/>
        <v>21</v>
      </c>
      <c r="E83">
        <f t="shared" si="1"/>
        <v>21</v>
      </c>
    </row>
    <row r="84" spans="2:5" x14ac:dyDescent="0.2">
      <c r="B84" s="8" t="s">
        <v>93</v>
      </c>
      <c r="C84" s="9">
        <v>60</v>
      </c>
      <c r="D84">
        <f t="shared" si="2"/>
        <v>60</v>
      </c>
      <c r="E84">
        <f t="shared" si="1"/>
        <v>60</v>
      </c>
    </row>
    <row r="85" spans="2:5" x14ac:dyDescent="0.2">
      <c r="B85" s="8" t="s">
        <v>94</v>
      </c>
      <c r="C85" s="9">
        <v>30</v>
      </c>
      <c r="D85">
        <f t="shared" si="2"/>
        <v>30</v>
      </c>
      <c r="E85">
        <f t="shared" si="1"/>
        <v>30</v>
      </c>
    </row>
    <row r="86" spans="2:5" x14ac:dyDescent="0.2">
      <c r="B86" s="8" t="s">
        <v>95</v>
      </c>
      <c r="C86" s="9">
        <v>8</v>
      </c>
      <c r="D86">
        <f t="shared" si="2"/>
        <v>8</v>
      </c>
      <c r="E86">
        <f t="shared" si="1"/>
        <v>8</v>
      </c>
    </row>
    <row r="87" spans="2:5" x14ac:dyDescent="0.2">
      <c r="B87" s="8" t="s">
        <v>96</v>
      </c>
      <c r="C87" s="9">
        <v>5</v>
      </c>
      <c r="D87">
        <f t="shared" si="2"/>
        <v>5</v>
      </c>
      <c r="E87">
        <f t="shared" si="1"/>
        <v>5</v>
      </c>
    </row>
    <row r="88" spans="2:5" x14ac:dyDescent="0.2">
      <c r="B88" s="8" t="s">
        <v>97</v>
      </c>
      <c r="C88" s="9">
        <v>11</v>
      </c>
      <c r="D88">
        <f t="shared" si="2"/>
        <v>11</v>
      </c>
      <c r="E88">
        <f t="shared" si="1"/>
        <v>11</v>
      </c>
    </row>
    <row r="89" spans="2:5" x14ac:dyDescent="0.2">
      <c r="B89" s="8" t="s">
        <v>98</v>
      </c>
      <c r="C89" s="9">
        <v>46</v>
      </c>
      <c r="D89">
        <f t="shared" si="2"/>
        <v>46</v>
      </c>
      <c r="E89">
        <f t="shared" si="1"/>
        <v>46</v>
      </c>
    </row>
    <row r="90" spans="2:5" x14ac:dyDescent="0.2">
      <c r="B90" s="8" t="s">
        <v>99</v>
      </c>
      <c r="C90" s="9">
        <v>57</v>
      </c>
      <c r="D90">
        <f t="shared" si="2"/>
        <v>57</v>
      </c>
      <c r="E90">
        <f t="shared" si="1"/>
        <v>57</v>
      </c>
    </row>
    <row r="91" spans="2:5" x14ac:dyDescent="0.2">
      <c r="B91" s="8" t="s">
        <v>100</v>
      </c>
      <c r="C91" s="9">
        <v>3</v>
      </c>
      <c r="D91">
        <f t="shared" si="2"/>
        <v>3</v>
      </c>
      <c r="E91">
        <f t="shared" si="1"/>
        <v>3</v>
      </c>
    </row>
    <row r="92" spans="2:5" x14ac:dyDescent="0.2">
      <c r="B92" s="8" t="s">
        <v>101</v>
      </c>
      <c r="C92" s="9">
        <v>4</v>
      </c>
      <c r="D92">
        <f t="shared" si="2"/>
        <v>4</v>
      </c>
      <c r="E92">
        <f t="shared" si="1"/>
        <v>4</v>
      </c>
    </row>
    <row r="93" spans="2:5" x14ac:dyDescent="0.2">
      <c r="B93" s="8" t="s">
        <v>102</v>
      </c>
      <c r="C93" s="9">
        <v>13</v>
      </c>
      <c r="D93">
        <f t="shared" si="2"/>
        <v>13</v>
      </c>
      <c r="E93">
        <f t="shared" si="1"/>
        <v>13</v>
      </c>
    </row>
    <row r="94" spans="2:5" x14ac:dyDescent="0.2">
      <c r="B94" s="8" t="s">
        <v>103</v>
      </c>
      <c r="C94" s="9">
        <v>15</v>
      </c>
      <c r="D94">
        <f t="shared" si="2"/>
        <v>15</v>
      </c>
      <c r="E94">
        <f t="shared" si="1"/>
        <v>15</v>
      </c>
    </row>
    <row r="95" spans="2:5" x14ac:dyDescent="0.2">
      <c r="B95" s="8" t="s">
        <v>104</v>
      </c>
      <c r="C95" s="9">
        <v>7</v>
      </c>
      <c r="D95">
        <f t="shared" si="2"/>
        <v>7</v>
      </c>
      <c r="E95">
        <f t="shared" si="1"/>
        <v>7</v>
      </c>
    </row>
    <row r="96" spans="2:5" x14ac:dyDescent="0.2">
      <c r="B96" s="8" t="s">
        <v>105</v>
      </c>
      <c r="C96" s="9">
        <v>35</v>
      </c>
      <c r="D96">
        <f t="shared" si="2"/>
        <v>35</v>
      </c>
      <c r="E96">
        <f t="shared" si="1"/>
        <v>35</v>
      </c>
    </row>
    <row r="97" spans="2:5" x14ac:dyDescent="0.2">
      <c r="B97" s="8" t="s">
        <v>106</v>
      </c>
      <c r="C97" s="9">
        <v>15</v>
      </c>
      <c r="D97">
        <f t="shared" si="2"/>
        <v>15</v>
      </c>
      <c r="E97">
        <f t="shared" si="1"/>
        <v>15</v>
      </c>
    </row>
    <row r="98" spans="2:5" x14ac:dyDescent="0.2">
      <c r="B98" s="8" t="s">
        <v>107</v>
      </c>
      <c r="C98" s="9">
        <v>4</v>
      </c>
      <c r="D98">
        <f t="shared" si="2"/>
        <v>4</v>
      </c>
      <c r="E98">
        <f t="shared" si="1"/>
        <v>4</v>
      </c>
    </row>
    <row r="99" spans="2:5" x14ac:dyDescent="0.2">
      <c r="B99" s="8" t="s">
        <v>108</v>
      </c>
      <c r="C99" s="9">
        <v>16</v>
      </c>
      <c r="D99">
        <f t="shared" si="2"/>
        <v>16</v>
      </c>
      <c r="E99">
        <f t="shared" si="1"/>
        <v>16</v>
      </c>
    </row>
    <row r="100" spans="2:5" x14ac:dyDescent="0.2">
      <c r="B100" s="8" t="s">
        <v>109</v>
      </c>
      <c r="C100" s="9">
        <v>189</v>
      </c>
      <c r="D100">
        <f t="shared" si="2"/>
        <v>189</v>
      </c>
      <c r="E100">
        <f t="shared" si="1"/>
        <v>189</v>
      </c>
    </row>
    <row r="101" spans="2:5" x14ac:dyDescent="0.2">
      <c r="B101" s="8" t="s">
        <v>110</v>
      </c>
      <c r="C101" s="9">
        <v>21</v>
      </c>
      <c r="D101">
        <f t="shared" si="2"/>
        <v>21</v>
      </c>
      <c r="E101">
        <f t="shared" si="1"/>
        <v>21</v>
      </c>
    </row>
    <row r="102" spans="2:5" x14ac:dyDescent="0.2">
      <c r="B102" s="8" t="s">
        <v>111</v>
      </c>
      <c r="C102" s="9">
        <v>203</v>
      </c>
      <c r="D102">
        <f t="shared" si="2"/>
        <v>203</v>
      </c>
      <c r="E102">
        <f t="shared" si="1"/>
        <v>203</v>
      </c>
    </row>
    <row r="103" spans="2:5" x14ac:dyDescent="0.2">
      <c r="B103" s="8" t="s">
        <v>112</v>
      </c>
      <c r="C103" s="9">
        <v>188</v>
      </c>
      <c r="D103">
        <f t="shared" si="2"/>
        <v>188</v>
      </c>
      <c r="E103">
        <f t="shared" si="1"/>
        <v>188</v>
      </c>
    </row>
    <row r="104" spans="2:5" x14ac:dyDescent="0.2">
      <c r="B104" s="8" t="s">
        <v>113</v>
      </c>
      <c r="C104" s="9">
        <v>4</v>
      </c>
      <c r="D104">
        <f t="shared" si="2"/>
        <v>4</v>
      </c>
      <c r="E104">
        <f t="shared" si="1"/>
        <v>4</v>
      </c>
    </row>
    <row r="105" spans="2:5" x14ac:dyDescent="0.2">
      <c r="B105" s="8" t="s">
        <v>114</v>
      </c>
      <c r="C105" s="9">
        <v>62</v>
      </c>
      <c r="D105">
        <f t="shared" si="2"/>
        <v>62</v>
      </c>
      <c r="E105">
        <f t="shared" si="1"/>
        <v>62</v>
      </c>
    </row>
    <row r="106" spans="2:5" x14ac:dyDescent="0.2">
      <c r="B106" s="8" t="s">
        <v>115</v>
      </c>
      <c r="C106" s="9">
        <v>30</v>
      </c>
      <c r="D106">
        <f t="shared" si="2"/>
        <v>30</v>
      </c>
      <c r="E106">
        <f t="shared" si="1"/>
        <v>30</v>
      </c>
    </row>
    <row r="107" spans="2:5" x14ac:dyDescent="0.2">
      <c r="B107" s="8" t="s">
        <v>116</v>
      </c>
      <c r="C107" s="9">
        <v>32</v>
      </c>
      <c r="D107">
        <f t="shared" si="2"/>
        <v>32</v>
      </c>
      <c r="E107">
        <f t="shared" si="1"/>
        <v>32</v>
      </c>
    </row>
    <row r="108" spans="2:5" x14ac:dyDescent="0.2">
      <c r="B108" s="8" t="s">
        <v>117</v>
      </c>
      <c r="C108" s="9">
        <v>14</v>
      </c>
      <c r="D108">
        <f t="shared" si="2"/>
        <v>14</v>
      </c>
      <c r="E108">
        <f t="shared" si="1"/>
        <v>14</v>
      </c>
    </row>
    <row r="109" spans="2:5" x14ac:dyDescent="0.2">
      <c r="B109" s="8" t="s">
        <v>118</v>
      </c>
      <c r="C109" s="9">
        <v>5</v>
      </c>
      <c r="D109">
        <f t="shared" si="2"/>
        <v>5</v>
      </c>
      <c r="E109">
        <f t="shared" si="1"/>
        <v>5</v>
      </c>
    </row>
    <row r="110" spans="2:5" x14ac:dyDescent="0.2">
      <c r="B110" s="8" t="s">
        <v>119</v>
      </c>
      <c r="C110" s="9">
        <v>72</v>
      </c>
      <c r="D110">
        <f t="shared" si="2"/>
        <v>72</v>
      </c>
      <c r="E110">
        <f t="shared" si="1"/>
        <v>72</v>
      </c>
    </row>
    <row r="111" spans="2:5" x14ac:dyDescent="0.2">
      <c r="B111" s="8" t="s">
        <v>120</v>
      </c>
      <c r="C111" s="9">
        <v>37</v>
      </c>
      <c r="D111">
        <f t="shared" si="2"/>
        <v>37</v>
      </c>
      <c r="E111">
        <f t="shared" si="1"/>
        <v>37</v>
      </c>
    </row>
    <row r="112" spans="2:5" x14ac:dyDescent="0.2">
      <c r="B112" s="8" t="s">
        <v>121</v>
      </c>
      <c r="C112" s="9">
        <v>22</v>
      </c>
      <c r="D112">
        <f t="shared" si="2"/>
        <v>22</v>
      </c>
      <c r="E112">
        <f t="shared" si="1"/>
        <v>22</v>
      </c>
    </row>
    <row r="113" spans="2:5" x14ac:dyDescent="0.2">
      <c r="B113" s="8" t="s">
        <v>122</v>
      </c>
      <c r="C113" s="9">
        <v>77</v>
      </c>
      <c r="D113">
        <f t="shared" si="2"/>
        <v>77</v>
      </c>
      <c r="E113">
        <f t="shared" si="1"/>
        <v>77</v>
      </c>
    </row>
    <row r="114" spans="2:5" x14ac:dyDescent="0.2">
      <c r="B114" s="8" t="s">
        <v>123</v>
      </c>
      <c r="C114" s="9">
        <v>23</v>
      </c>
      <c r="D114">
        <f t="shared" si="2"/>
        <v>23</v>
      </c>
      <c r="E114">
        <f t="shared" si="1"/>
        <v>23</v>
      </c>
    </row>
    <row r="115" spans="2:5" x14ac:dyDescent="0.2">
      <c r="B115" s="8" t="s">
        <v>124</v>
      </c>
      <c r="C115" s="9">
        <v>2</v>
      </c>
      <c r="D115">
        <f t="shared" si="2"/>
        <v>2</v>
      </c>
      <c r="E115">
        <f t="shared" si="1"/>
        <v>2</v>
      </c>
    </row>
    <row r="116" spans="2:5" x14ac:dyDescent="0.2">
      <c r="B116" s="8" t="s">
        <v>125</v>
      </c>
      <c r="C116" s="9">
        <v>20</v>
      </c>
      <c r="D116">
        <f t="shared" si="2"/>
        <v>20</v>
      </c>
      <c r="E116">
        <f t="shared" si="1"/>
        <v>20</v>
      </c>
    </row>
    <row r="117" spans="2:5" x14ac:dyDescent="0.2">
      <c r="B117" s="8" t="s">
        <v>126</v>
      </c>
      <c r="C117" s="9">
        <v>1</v>
      </c>
      <c r="D117">
        <f t="shared" si="2"/>
        <v>1</v>
      </c>
      <c r="E117">
        <f t="shared" si="1"/>
        <v>1</v>
      </c>
    </row>
    <row r="118" spans="2:5" x14ac:dyDescent="0.2">
      <c r="B118" s="8" t="s">
        <v>127</v>
      </c>
      <c r="C118" s="9">
        <v>17</v>
      </c>
      <c r="D118">
        <f t="shared" si="2"/>
        <v>17</v>
      </c>
      <c r="E118">
        <f t="shared" si="1"/>
        <v>17</v>
      </c>
    </row>
    <row r="119" spans="2:5" x14ac:dyDescent="0.2">
      <c r="B119" s="8" t="s">
        <v>128</v>
      </c>
      <c r="C119" s="9">
        <v>13</v>
      </c>
      <c r="D119">
        <f t="shared" si="2"/>
        <v>13</v>
      </c>
      <c r="E119">
        <f t="shared" si="1"/>
        <v>13</v>
      </c>
    </row>
    <row r="120" spans="2:5" x14ac:dyDescent="0.2">
      <c r="B120" s="8" t="s">
        <v>129</v>
      </c>
      <c r="C120" s="9">
        <v>15</v>
      </c>
      <c r="D120">
        <f t="shared" si="2"/>
        <v>15</v>
      </c>
      <c r="E120">
        <f t="shared" si="1"/>
        <v>15</v>
      </c>
    </row>
    <row r="121" spans="2:5" x14ac:dyDescent="0.2">
      <c r="B121" s="8" t="s">
        <v>130</v>
      </c>
      <c r="C121" s="9">
        <v>17</v>
      </c>
      <c r="D121">
        <f t="shared" si="2"/>
        <v>17</v>
      </c>
      <c r="E121">
        <f t="shared" si="1"/>
        <v>17</v>
      </c>
    </row>
    <row r="122" spans="2:5" x14ac:dyDescent="0.2">
      <c r="B122" s="8" t="s">
        <v>131</v>
      </c>
      <c r="C122" s="9">
        <v>19</v>
      </c>
      <c r="D122">
        <f t="shared" si="2"/>
        <v>19</v>
      </c>
      <c r="E122">
        <f t="shared" si="1"/>
        <v>19</v>
      </c>
    </row>
    <row r="123" spans="2:5" x14ac:dyDescent="0.2">
      <c r="B123" s="8" t="s">
        <v>132</v>
      </c>
      <c r="C123" s="9">
        <v>30</v>
      </c>
      <c r="D123">
        <f t="shared" si="2"/>
        <v>30</v>
      </c>
      <c r="E123">
        <f t="shared" si="1"/>
        <v>30</v>
      </c>
    </row>
    <row r="124" spans="2:5" x14ac:dyDescent="0.2">
      <c r="B124" s="8" t="s">
        <v>133</v>
      </c>
      <c r="C124" s="9">
        <v>0</v>
      </c>
      <c r="D124">
        <f t="shared" si="2"/>
        <v>0</v>
      </c>
      <c r="E124">
        <f t="shared" si="1"/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emissions</vt:lpstr>
      <vt:lpstr>DRIVHUS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2021-06-06T08:36:56Z</dcterms:created>
  <dcterms:modified xsi:type="dcterms:W3CDTF">2021-06-06T09:08:49Z</dcterms:modified>
</cp:coreProperties>
</file>