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gha\Projects\Tesla\"/>
    </mc:Choice>
  </mc:AlternateContent>
  <xr:revisionPtr revIDLastSave="0" documentId="13_ncr:40009_{640B8E17-48B3-4AEB-9C71-BCB4D33FBDEC}" xr6:coauthVersionLast="47" xr6:coauthVersionMax="47" xr10:uidLastSave="{00000000-0000-0000-0000-000000000000}"/>
  <bookViews>
    <workbookView xWindow="-110" yWindow="-110" windowWidth="19420" windowHeight="10300" firstSheet="2" activeTab="2"/>
  </bookViews>
  <sheets>
    <sheet name="TSLA" sheetId="1" r:id="rId1"/>
    <sheet name="Dashboard" sheetId="2" r:id="rId2"/>
    <sheet name="Interpretation" sheetId="7" r:id="rId3"/>
    <sheet name="Moving Average" sheetId="3" r:id="rId4"/>
    <sheet name="Seasonal Trend" sheetId="4" r:id="rId5"/>
    <sheet name="Volatility Analysis" sheetId="5" r:id="rId6"/>
  </sheets>
  <externalReferences>
    <externalReference r:id="rId7"/>
  </externalReference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92" i="1"/>
  <c r="O273" i="1"/>
  <c r="O253" i="1"/>
  <c r="O231" i="1"/>
  <c r="O210" i="1"/>
  <c r="O189" i="1"/>
  <c r="O168" i="1"/>
  <c r="O146" i="1"/>
  <c r="O125" i="1"/>
  <c r="O103" i="1"/>
  <c r="O83" i="1"/>
  <c r="O62" i="1"/>
  <c r="O39" i="1"/>
  <c r="O20" i="1"/>
  <c r="O754" i="1"/>
  <c r="O734" i="1"/>
  <c r="O713" i="1"/>
  <c r="O691" i="1"/>
  <c r="O671" i="1"/>
  <c r="O648" i="1"/>
  <c r="O628" i="1"/>
  <c r="O607" i="1"/>
  <c r="O585" i="1"/>
  <c r="O566" i="1"/>
  <c r="O543" i="1"/>
  <c r="O524" i="1"/>
  <c r="O504" i="1"/>
  <c r="O462" i="1"/>
  <c r="O441" i="1"/>
  <c r="O420" i="1"/>
  <c r="O397" i="1"/>
  <c r="O315" i="1"/>
  <c r="O335" i="1"/>
  <c r="O356" i="1"/>
  <c r="O377" i="1"/>
  <c r="O483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8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<sst xmlns="http://schemas.openxmlformats.org/spreadsheetml/2006/main" count="27" uniqueCount="21">
  <si>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</si>
  <si>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</si>
  <si>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</si>
  <si>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</si>
  <si>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</si>
  <si>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</si>
  <si>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</si>
  <si>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</si>
  <si>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</si>
  <si>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</si>
  <si>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</si>
  <si>
    <t>30 MA</t>
  </si>
  <si>
    <t>100 MA</t>
  </si>
  <si>
    <t>200 MA</t>
  </si>
  <si>
    <t>Average Prices</t>
  </si>
  <si>
    <t>Trend Analysis for 30, 100 and 200 Days Moving Average</t>
  </si>
  <si>
    <t>Seasonal Trend Analysis on a Monthly Basis</t>
  </si>
  <si>
    <t>Volatility Analysis</t>
  </si>
  <si>
    <t>PCT Change</t>
  </si>
  <si>
    <t>100 Vol</t>
  </si>
  <si>
    <t>Check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</si>
</sst>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masis MT Pro Black"/>
      <family val="1"/>
    </font>
    <font>
      <u/>
      <sz val="11"/>
      <color theme="10"/>
      <name val="Amasis MT Pro Black"/>
      <family val="1"/>
    </font>
    <font>
      <b/>
      <sz val="11"/>
      <color theme="0"/>
      <name val="Abadi"/>
      <family val="2"/>
    </font>
    <font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7030A0"/>
      </right>
      <top style="thin">
        <color indexed="64"/>
      </top>
      <bottom style="thin">
        <color rgb="FF7030A0"/>
      </bottom>
      <diagonal/>
    </border>
    <border>
      <left style="thin">
        <color rgb="FF7030A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8" fillId="0" borderId="0" xfId="42" quotePrefix="1"/>
    <xf numFmtId="0" fontId="19" fillId="0" borderId="0" xfId="0" applyFont="1"/>
    <xf numFmtId="0" fontId="20" fillId="0" borderId="0" xfId="42" quotePrefix="1" applyFont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21" fillId="33" borderId="11" xfId="42" applyFont="1" applyFill="1" applyBorder="1" applyAlignment="1">
      <alignment horizontal="center" vertical="center" wrapText="1"/>
    </xf>
    <xf numFmtId="0" fontId="13" fillId="33" borderId="10" xfId="42" applyFont="1" applyFill="1" applyBorder="1" applyAlignment="1">
      <alignment horizontal="center" vertical="center" wrapText="1"/>
    </xf>
    <xf numFmtId="0" fontId="13" fillId="34" borderId="0" xfId="0" applyFont="1" applyFill="1" applyAlignment="1">
      <alignment horizontal="center" vertical="center" wrapText="1"/>
    </xf>
    <xf numFmtId="0" fontId="13" fillId="33" borderId="0" xfId="42" applyFont="1" applyFill="1" applyAlignment="1">
      <alignment horizontal="center" vertical="center" wrapText="1"/>
    </xf>
    <xf numFmtId="0" fontId="13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Moving Averages of TESLA Stock on a 30, 100, and 200 days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TSLA!$E$2:$E$754</c:f>
              <c:numCache>
                <c:formatCode>General</c:formatCode>
                <c:ptCount val="753"/>
                <c:pt idx="0">
                  <c:v>243.25666799999999</c:v>
                </c:pt>
                <c:pt idx="1">
                  <c:v>245.03666699999999</c:v>
                </c:pt>
                <c:pt idx="2">
                  <c:v>251.99333200000001</c:v>
                </c:pt>
                <c:pt idx="3">
                  <c:v>272.01333599999998</c:v>
                </c:pt>
                <c:pt idx="4">
                  <c:v>293.33999599999999</c:v>
                </c:pt>
                <c:pt idx="5">
                  <c:v>270.39666699999998</c:v>
                </c:pt>
                <c:pt idx="6">
                  <c:v>283.14666699999998</c:v>
                </c:pt>
                <c:pt idx="7">
                  <c:v>284.80334499999998</c:v>
                </c:pt>
                <c:pt idx="8">
                  <c:v>281.66665599999999</c:v>
                </c:pt>
                <c:pt idx="9">
                  <c:v>275.38665800000001</c:v>
                </c:pt>
                <c:pt idx="10">
                  <c:v>281.51666299999999</c:v>
                </c:pt>
                <c:pt idx="11">
                  <c:v>283.48333700000001</c:v>
                </c:pt>
                <c:pt idx="12">
                  <c:v>281.66332999999997</c:v>
                </c:pt>
                <c:pt idx="13">
                  <c:v>282.21331800000002</c:v>
                </c:pt>
                <c:pt idx="14">
                  <c:v>293.60000600000001</c:v>
                </c:pt>
                <c:pt idx="15">
                  <c:v>294.36334199999999</c:v>
                </c:pt>
                <c:pt idx="16">
                  <c:v>288.05334499999998</c:v>
                </c:pt>
                <c:pt idx="17">
                  <c:v>278.476654</c:v>
                </c:pt>
                <c:pt idx="18">
                  <c:v>264.51001000000002</c:v>
                </c:pt>
                <c:pt idx="19">
                  <c:v>279.93667599999998</c:v>
                </c:pt>
                <c:pt idx="20">
                  <c:v>290.92999300000002</c:v>
                </c:pt>
                <c:pt idx="21">
                  <c:v>284.89666699999998</c:v>
                </c:pt>
                <c:pt idx="22">
                  <c:v>283.32998700000002</c:v>
                </c:pt>
                <c:pt idx="23">
                  <c:v>284.07666</c:v>
                </c:pt>
                <c:pt idx="24">
                  <c:v>287.80667099999999</c:v>
                </c:pt>
                <c:pt idx="25">
                  <c:v>283.15332000000001</c:v>
                </c:pt>
                <c:pt idx="26">
                  <c:v>268.273346</c:v>
                </c:pt>
                <c:pt idx="27">
                  <c:v>270.55334499999998</c:v>
                </c:pt>
                <c:pt idx="28">
                  <c:v>272.040009</c:v>
                </c:pt>
                <c:pt idx="29">
                  <c:v>265.406677</c:v>
                </c:pt>
                <c:pt idx="30">
                  <c:v>266.04998799999998</c:v>
                </c:pt>
                <c:pt idx="31">
                  <c:v>262.459991</c:v>
                </c:pt>
                <c:pt idx="32">
                  <c:v>260.43331899999998</c:v>
                </c:pt>
                <c:pt idx="33">
                  <c:v>238.16667200000001</c:v>
                </c:pt>
                <c:pt idx="34">
                  <c:v>232.94667100000001</c:v>
                </c:pt>
                <c:pt idx="35">
                  <c:v>247.33999600000001</c:v>
                </c:pt>
                <c:pt idx="36">
                  <c:v>227.40666200000001</c:v>
                </c:pt>
                <c:pt idx="37">
                  <c:v>225.16667200000001</c:v>
                </c:pt>
                <c:pt idx="38">
                  <c:v>239.47666899999999</c:v>
                </c:pt>
                <c:pt idx="39">
                  <c:v>228.81333900000001</c:v>
                </c:pt>
                <c:pt idx="40">
                  <c:v>217.73333700000001</c:v>
                </c:pt>
                <c:pt idx="41">
                  <c:v>207.14666700000001</c:v>
                </c:pt>
                <c:pt idx="42">
                  <c:v>199.316666</c:v>
                </c:pt>
                <c:pt idx="43">
                  <c:v>187.66667200000001</c:v>
                </c:pt>
                <c:pt idx="44">
                  <c:v>224.52667199999999</c:v>
                </c:pt>
                <c:pt idx="45">
                  <c:v>222.68666099999999</c:v>
                </c:pt>
                <c:pt idx="46">
                  <c:v>233.199997</c:v>
                </c:pt>
                <c:pt idx="47">
                  <c:v>231.24333200000001</c:v>
                </c:pt>
                <c:pt idx="48">
                  <c:v>235.979996</c:v>
                </c:pt>
                <c:pt idx="49">
                  <c:v>225.62666300000001</c:v>
                </c:pt>
                <c:pt idx="50">
                  <c:v>233.93666099999999</c:v>
                </c:pt>
                <c:pt idx="51">
                  <c:v>217.720001</c:v>
                </c:pt>
                <c:pt idx="52">
                  <c:v>218.28999300000001</c:v>
                </c:pt>
                <c:pt idx="53">
                  <c:v>223.33332799999999</c:v>
                </c:pt>
                <c:pt idx="54">
                  <c:v>220.720001</c:v>
                </c:pt>
                <c:pt idx="55">
                  <c:v>210.08999600000001</c:v>
                </c:pt>
                <c:pt idx="56">
                  <c:v>213.46333300000001</c:v>
                </c:pt>
                <c:pt idx="57">
                  <c:v>206.23666399999999</c:v>
                </c:pt>
                <c:pt idx="58">
                  <c:v>203.76333600000001</c:v>
                </c:pt>
                <c:pt idx="59">
                  <c:v>211.87333699999999</c:v>
                </c:pt>
                <c:pt idx="60">
                  <c:v>222.643326</c:v>
                </c:pt>
                <c:pt idx="61">
                  <c:v>220.58332799999999</c:v>
                </c:pt>
                <c:pt idx="62">
                  <c:v>230.35000600000001</c:v>
                </c:pt>
                <c:pt idx="63">
                  <c:v>230.53999300000001</c:v>
                </c:pt>
                <c:pt idx="64">
                  <c:v>223.65666200000001</c:v>
                </c:pt>
                <c:pt idx="65">
                  <c:v>227.933334</c:v>
                </c:pt>
                <c:pt idx="66">
                  <c:v>225.67334</c:v>
                </c:pt>
                <c:pt idx="67">
                  <c:v>233.99333200000001</c:v>
                </c:pt>
                <c:pt idx="68">
                  <c:v>254.106674</c:v>
                </c:pt>
                <c:pt idx="69">
                  <c:v>244.07666</c:v>
                </c:pt>
                <c:pt idx="70">
                  <c:v>246.28334000000001</c:v>
                </c:pt>
                <c:pt idx="71">
                  <c:v>246.59333799999999</c:v>
                </c:pt>
                <c:pt idx="72">
                  <c:v>238.21000699999999</c:v>
                </c:pt>
                <c:pt idx="73">
                  <c:v>239.66333</c:v>
                </c:pt>
                <c:pt idx="74">
                  <c:v>248.03999300000001</c:v>
                </c:pt>
                <c:pt idx="75">
                  <c:v>239.89666700000001</c:v>
                </c:pt>
                <c:pt idx="76">
                  <c:v>243.133331</c:v>
                </c:pt>
                <c:pt idx="77">
                  <c:v>246.066666</c:v>
                </c:pt>
                <c:pt idx="78">
                  <c:v>234.91333</c:v>
                </c:pt>
                <c:pt idx="79">
                  <c:v>231.46665999999999</c:v>
                </c:pt>
                <c:pt idx="80">
                  <c:v>225.66667200000001</c:v>
                </c:pt>
                <c:pt idx="81">
                  <c:v>236.479996</c:v>
                </c:pt>
                <c:pt idx="82">
                  <c:v>228.300003</c:v>
                </c:pt>
                <c:pt idx="83">
                  <c:v>224.53334000000001</c:v>
                </c:pt>
                <c:pt idx="84">
                  <c:v>223.64666700000001</c:v>
                </c:pt>
                <c:pt idx="85">
                  <c:v>221.179993</c:v>
                </c:pt>
                <c:pt idx="86">
                  <c:v>224.12333699999999</c:v>
                </c:pt>
                <c:pt idx="87">
                  <c:v>209.679993</c:v>
                </c:pt>
                <c:pt idx="88">
                  <c:v>205.73333700000001</c:v>
                </c:pt>
                <c:pt idx="89">
                  <c:v>196.63000500000001</c:v>
                </c:pt>
                <c:pt idx="90">
                  <c:v>190.56333900000001</c:v>
                </c:pt>
                <c:pt idx="91">
                  <c:v>196.58000200000001</c:v>
                </c:pt>
                <c:pt idx="92">
                  <c:v>192.27667199999999</c:v>
                </c:pt>
                <c:pt idx="93">
                  <c:v>192.62333699999999</c:v>
                </c:pt>
                <c:pt idx="94">
                  <c:v>187.820007</c:v>
                </c:pt>
                <c:pt idx="95">
                  <c:v>195.59333799999999</c:v>
                </c:pt>
                <c:pt idx="96">
                  <c:v>193.62666300000001</c:v>
                </c:pt>
                <c:pt idx="97">
                  <c:v>202.14666700000001</c:v>
                </c:pt>
                <c:pt idx="98">
                  <c:v>201.56333900000001</c:v>
                </c:pt>
                <c:pt idx="99">
                  <c:v>206.37666300000001</c:v>
                </c:pt>
                <c:pt idx="100">
                  <c:v>210.28334000000001</c:v>
                </c:pt>
                <c:pt idx="101">
                  <c:v>208.40666200000001</c:v>
                </c:pt>
                <c:pt idx="102">
                  <c:v>207.96665999999999</c:v>
                </c:pt>
                <c:pt idx="103">
                  <c:v>201.70666499999999</c:v>
                </c:pt>
                <c:pt idx="104">
                  <c:v>190.94667100000001</c:v>
                </c:pt>
                <c:pt idx="105">
                  <c:v>199.683334</c:v>
                </c:pt>
                <c:pt idx="106">
                  <c:v>201.71000699999999</c:v>
                </c:pt>
                <c:pt idx="107">
                  <c:v>201.19667100000001</c:v>
                </c:pt>
                <c:pt idx="108">
                  <c:v>199.59333799999999</c:v>
                </c:pt>
                <c:pt idx="109">
                  <c:v>203.37333699999999</c:v>
                </c:pt>
                <c:pt idx="110">
                  <c:v>203.296661</c:v>
                </c:pt>
                <c:pt idx="111">
                  <c:v>205.89666700000001</c:v>
                </c:pt>
                <c:pt idx="112">
                  <c:v>199.78666699999999</c:v>
                </c:pt>
                <c:pt idx="113">
                  <c:v>201.62333699999999</c:v>
                </c:pt>
                <c:pt idx="114">
                  <c:v>205.53334000000001</c:v>
                </c:pt>
                <c:pt idx="115">
                  <c:v>207.770004</c:v>
                </c:pt>
                <c:pt idx="116">
                  <c:v>206.94332900000001</c:v>
                </c:pt>
                <c:pt idx="117">
                  <c:v>207.903336</c:v>
                </c:pt>
                <c:pt idx="118">
                  <c:v>218.856674</c:v>
                </c:pt>
                <c:pt idx="119">
                  <c:v>226.606674</c:v>
                </c:pt>
                <c:pt idx="120">
                  <c:v>223.95666499999999</c:v>
                </c:pt>
                <c:pt idx="121">
                  <c:v>229.57333399999999</c:v>
                </c:pt>
                <c:pt idx="122">
                  <c:v>226.91999799999999</c:v>
                </c:pt>
                <c:pt idx="123">
                  <c:v>226.566666</c:v>
                </c:pt>
                <c:pt idx="124">
                  <c:v>225.97332800000001</c:v>
                </c:pt>
                <c:pt idx="125">
                  <c:v>226.300003</c:v>
                </c:pt>
                <c:pt idx="126">
                  <c:v>219.86000100000001</c:v>
                </c:pt>
                <c:pt idx="127">
                  <c:v>214.883331</c:v>
                </c:pt>
                <c:pt idx="128">
                  <c:v>217.60333299999999</c:v>
                </c:pt>
                <c:pt idx="129">
                  <c:v>218.98333700000001</c:v>
                </c:pt>
                <c:pt idx="130">
                  <c:v>228.566666</c:v>
                </c:pt>
                <c:pt idx="131">
                  <c:v>222.846664</c:v>
                </c:pt>
                <c:pt idx="132">
                  <c:v>217.79333500000001</c:v>
                </c:pt>
                <c:pt idx="133">
                  <c:v>216.866669</c:v>
                </c:pt>
                <c:pt idx="134">
                  <c:v>214.740005</c:v>
                </c:pt>
                <c:pt idx="135">
                  <c:v>215.40666200000001</c:v>
                </c:pt>
                <c:pt idx="136">
                  <c:v>220.16667200000001</c:v>
                </c:pt>
                <c:pt idx="137">
                  <c:v>218.429993</c:v>
                </c:pt>
                <c:pt idx="138">
                  <c:v>216.41999799999999</c:v>
                </c:pt>
                <c:pt idx="139">
                  <c:v>214.46000699999999</c:v>
                </c:pt>
                <c:pt idx="140">
                  <c:v>219.20666499999999</c:v>
                </c:pt>
                <c:pt idx="141">
                  <c:v>214.92666600000001</c:v>
                </c:pt>
                <c:pt idx="142">
                  <c:v>215.66000399999999</c:v>
                </c:pt>
                <c:pt idx="143">
                  <c:v>225.78334000000001</c:v>
                </c:pt>
                <c:pt idx="144">
                  <c:v>229.066666</c:v>
                </c:pt>
                <c:pt idx="145">
                  <c:v>236.55667099999999</c:v>
                </c:pt>
                <c:pt idx="146">
                  <c:v>236.58000200000001</c:v>
                </c:pt>
                <c:pt idx="147">
                  <c:v>236.97332800000001</c:v>
                </c:pt>
                <c:pt idx="148">
                  <c:v>238.21000699999999</c:v>
                </c:pt>
                <c:pt idx="149">
                  <c:v>233.03334000000001</c:v>
                </c:pt>
                <c:pt idx="150">
                  <c:v>237.91999799999999</c:v>
                </c:pt>
                <c:pt idx="151">
                  <c:v>236.66333</c:v>
                </c:pt>
                <c:pt idx="152">
                  <c:v>235.94000199999999</c:v>
                </c:pt>
                <c:pt idx="153">
                  <c:v>240.75</c:v>
                </c:pt>
                <c:pt idx="154">
                  <c:v>239.05667099999999</c:v>
                </c:pt>
                <c:pt idx="155">
                  <c:v>228.72332800000001</c:v>
                </c:pt>
                <c:pt idx="156">
                  <c:v>221.903336</c:v>
                </c:pt>
                <c:pt idx="157">
                  <c:v>229.66333</c:v>
                </c:pt>
                <c:pt idx="158">
                  <c:v>224.490005</c:v>
                </c:pt>
                <c:pt idx="159">
                  <c:v>226.75332599999999</c:v>
                </c:pt>
                <c:pt idx="160">
                  <c:v>235.433334</c:v>
                </c:pt>
                <c:pt idx="161">
                  <c:v>236.16333</c:v>
                </c:pt>
                <c:pt idx="162">
                  <c:v>237.066666</c:v>
                </c:pt>
                <c:pt idx="163">
                  <c:v>233.720001</c:v>
                </c:pt>
                <c:pt idx="164">
                  <c:v>237.30667099999999</c:v>
                </c:pt>
                <c:pt idx="165">
                  <c:v>243.636673</c:v>
                </c:pt>
                <c:pt idx="166">
                  <c:v>245.240005</c:v>
                </c:pt>
                <c:pt idx="167">
                  <c:v>244.69667100000001</c:v>
                </c:pt>
                <c:pt idx="168">
                  <c:v>244.13000500000001</c:v>
                </c:pt>
                <c:pt idx="169">
                  <c:v>244.52333100000001</c:v>
                </c:pt>
                <c:pt idx="170">
                  <c:v>250.97332800000001</c:v>
                </c:pt>
                <c:pt idx="171">
                  <c:v>251.28999300000001</c:v>
                </c:pt>
                <c:pt idx="172">
                  <c:v>251.61999499999999</c:v>
                </c:pt>
                <c:pt idx="173">
                  <c:v>245.42334</c:v>
                </c:pt>
                <c:pt idx="174">
                  <c:v>247.66667200000001</c:v>
                </c:pt>
                <c:pt idx="175">
                  <c:v>248.16333</c:v>
                </c:pt>
                <c:pt idx="176">
                  <c:v>251.94332900000001</c:v>
                </c:pt>
                <c:pt idx="177">
                  <c:v>252.33000200000001</c:v>
                </c:pt>
                <c:pt idx="178">
                  <c:v>253.16333</c:v>
                </c:pt>
                <c:pt idx="179">
                  <c:v>243.38999899999999</c:v>
                </c:pt>
                <c:pt idx="180">
                  <c:v>246.46000699999999</c:v>
                </c:pt>
                <c:pt idx="181">
                  <c:v>250.64666700000001</c:v>
                </c:pt>
                <c:pt idx="182">
                  <c:v>251.21333300000001</c:v>
                </c:pt>
                <c:pt idx="183">
                  <c:v>258.13000499999998</c:v>
                </c:pt>
                <c:pt idx="184">
                  <c:v>263.78668199999998</c:v>
                </c:pt>
                <c:pt idx="185">
                  <c:v>259.18667599999998</c:v>
                </c:pt>
                <c:pt idx="186">
                  <c:v>260.43667599999998</c:v>
                </c:pt>
                <c:pt idx="187">
                  <c:v>258.49334700000003</c:v>
                </c:pt>
                <c:pt idx="188">
                  <c:v>258.406677</c:v>
                </c:pt>
                <c:pt idx="189">
                  <c:v>260.51001000000002</c:v>
                </c:pt>
                <c:pt idx="190">
                  <c:v>260.19665500000002</c:v>
                </c:pt>
                <c:pt idx="191">
                  <c:v>260.91665599999999</c:v>
                </c:pt>
                <c:pt idx="192">
                  <c:v>264.53668199999998</c:v>
                </c:pt>
                <c:pt idx="193">
                  <c:v>261.82998700000002</c:v>
                </c:pt>
                <c:pt idx="194">
                  <c:v>263.98001099999999</c:v>
                </c:pt>
                <c:pt idx="195">
                  <c:v>268.57333399999999</c:v>
                </c:pt>
                <c:pt idx="196">
                  <c:v>270.35998499999999</c:v>
                </c:pt>
                <c:pt idx="197">
                  <c:v>272.773346</c:v>
                </c:pt>
                <c:pt idx="198">
                  <c:v>281.01001000000002</c:v>
                </c:pt>
                <c:pt idx="199">
                  <c:v>290.03668199999998</c:v>
                </c:pt>
                <c:pt idx="200">
                  <c:v>288.08999599999999</c:v>
                </c:pt>
                <c:pt idx="201">
                  <c:v>288.60000600000001</c:v>
                </c:pt>
                <c:pt idx="202">
                  <c:v>298</c:v>
                </c:pt>
                <c:pt idx="203">
                  <c:v>303.226654</c:v>
                </c:pt>
                <c:pt idx="204">
                  <c:v>341.61999500000002</c:v>
                </c:pt>
                <c:pt idx="205">
                  <c:v>339.476654</c:v>
                </c:pt>
                <c:pt idx="206">
                  <c:v>345.95333900000003</c:v>
                </c:pt>
                <c:pt idx="207">
                  <c:v>359.01333599999998</c:v>
                </c:pt>
                <c:pt idx="208">
                  <c:v>371.33334400000001</c:v>
                </c:pt>
                <c:pt idx="209">
                  <c:v>402.86334199999999</c:v>
                </c:pt>
                <c:pt idx="210">
                  <c:v>390.66665599999999</c:v>
                </c:pt>
                <c:pt idx="211">
                  <c:v>404.61999500000002</c:v>
                </c:pt>
                <c:pt idx="212">
                  <c:v>409.97000100000002</c:v>
                </c:pt>
                <c:pt idx="213">
                  <c:v>407.36334199999999</c:v>
                </c:pt>
                <c:pt idx="214">
                  <c:v>387.64666699999998</c:v>
                </c:pt>
                <c:pt idx="215">
                  <c:v>341.16665599999999</c:v>
                </c:pt>
                <c:pt idx="216">
                  <c:v>355.98333700000001</c:v>
                </c:pt>
                <c:pt idx="217">
                  <c:v>354.50332600000002</c:v>
                </c:pt>
                <c:pt idx="218">
                  <c:v>344.47332799999998</c:v>
                </c:pt>
                <c:pt idx="219">
                  <c:v>337.79666099999997</c:v>
                </c:pt>
                <c:pt idx="220">
                  <c:v>351.57666</c:v>
                </c:pt>
                <c:pt idx="221">
                  <c:v>363.00332600000002</c:v>
                </c:pt>
                <c:pt idx="222">
                  <c:v>365.459991</c:v>
                </c:pt>
                <c:pt idx="223">
                  <c:v>379.01998900000001</c:v>
                </c:pt>
                <c:pt idx="224">
                  <c:v>385.62332199999997</c:v>
                </c:pt>
                <c:pt idx="225">
                  <c:v>369.67666600000001</c:v>
                </c:pt>
                <c:pt idx="226">
                  <c:v>372</c:v>
                </c:pt>
                <c:pt idx="227">
                  <c:v>360.64001500000001</c:v>
                </c:pt>
                <c:pt idx="228">
                  <c:v>378.99667399999998</c:v>
                </c:pt>
                <c:pt idx="229">
                  <c:v>381.58667000000003</c:v>
                </c:pt>
                <c:pt idx="230">
                  <c:v>365</c:v>
                </c:pt>
                <c:pt idx="231">
                  <c:v>361.53332499999999</c:v>
                </c:pt>
                <c:pt idx="232">
                  <c:v>338.32333399999999</c:v>
                </c:pt>
                <c:pt idx="233">
                  <c:v>336.33667000000003</c:v>
                </c:pt>
                <c:pt idx="234">
                  <c:v>350.58334400000001</c:v>
                </c:pt>
                <c:pt idx="235">
                  <c:v>356.32000699999998</c:v>
                </c:pt>
                <c:pt idx="236">
                  <c:v>334.60000600000001</c:v>
                </c:pt>
                <c:pt idx="237">
                  <c:v>339.01001000000002</c:v>
                </c:pt>
                <c:pt idx="238">
                  <c:v>322.13665800000001</c:v>
                </c:pt>
                <c:pt idx="239">
                  <c:v>319.50332600000002</c:v>
                </c:pt>
                <c:pt idx="240">
                  <c:v>325.32998700000002</c:v>
                </c:pt>
                <c:pt idx="241">
                  <c:v>308.97332799999998</c:v>
                </c:pt>
                <c:pt idx="242">
                  <c:v>310.85665899999998</c:v>
                </c:pt>
                <c:pt idx="243">
                  <c:v>299.98001099999999</c:v>
                </c:pt>
                <c:pt idx="244">
                  <c:v>312.843323</c:v>
                </c:pt>
                <c:pt idx="245">
                  <c:v>336.290009</c:v>
                </c:pt>
                <c:pt idx="246">
                  <c:v>355.66665599999999</c:v>
                </c:pt>
                <c:pt idx="247">
                  <c:v>364.64666699999998</c:v>
                </c:pt>
                <c:pt idx="248">
                  <c:v>362.82333399999999</c:v>
                </c:pt>
                <c:pt idx="249">
                  <c:v>362.06332400000002</c:v>
                </c:pt>
                <c:pt idx="250">
                  <c:v>356.77999899999998</c:v>
                </c:pt>
                <c:pt idx="251">
                  <c:v>352.26001000000002</c:v>
                </c:pt>
                <c:pt idx="252">
                  <c:v>399.92666600000001</c:v>
                </c:pt>
                <c:pt idx="253">
                  <c:v>383.19665500000002</c:v>
                </c:pt>
                <c:pt idx="254">
                  <c:v>362.70666499999999</c:v>
                </c:pt>
                <c:pt idx="255">
                  <c:v>354.89999399999999</c:v>
                </c:pt>
                <c:pt idx="256">
                  <c:v>342.32000699999998</c:v>
                </c:pt>
                <c:pt idx="257">
                  <c:v>352.70666499999999</c:v>
                </c:pt>
                <c:pt idx="258">
                  <c:v>354.79998799999998</c:v>
                </c:pt>
                <c:pt idx="259">
                  <c:v>368.73998999999998</c:v>
                </c:pt>
                <c:pt idx="260">
                  <c:v>343.85333300000002</c:v>
                </c:pt>
                <c:pt idx="261">
                  <c:v>349.86999500000002</c:v>
                </c:pt>
                <c:pt idx="262">
                  <c:v>343.50332600000002</c:v>
                </c:pt>
                <c:pt idx="263">
                  <c:v>331.883331</c:v>
                </c:pt>
                <c:pt idx="264">
                  <c:v>332.08999599999999</c:v>
                </c:pt>
                <c:pt idx="265">
                  <c:v>314.633331</c:v>
                </c:pt>
                <c:pt idx="266">
                  <c:v>310</c:v>
                </c:pt>
                <c:pt idx="267">
                  <c:v>306.133331</c:v>
                </c:pt>
                <c:pt idx="268">
                  <c:v>312.47000100000002</c:v>
                </c:pt>
                <c:pt idx="269">
                  <c:v>276.366669</c:v>
                </c:pt>
                <c:pt idx="270">
                  <c:v>282.116669</c:v>
                </c:pt>
                <c:pt idx="271">
                  <c:v>312.23998999999998</c:v>
                </c:pt>
                <c:pt idx="272">
                  <c:v>310.41665599999999</c:v>
                </c:pt>
                <c:pt idx="273">
                  <c:v>301.88665800000001</c:v>
                </c:pt>
                <c:pt idx="274">
                  <c:v>297.04666099999997</c:v>
                </c:pt>
                <c:pt idx="275">
                  <c:v>307.773346</c:v>
                </c:pt>
                <c:pt idx="276">
                  <c:v>302.44665500000002</c:v>
                </c:pt>
                <c:pt idx="277">
                  <c:v>307.33334400000001</c:v>
                </c:pt>
                <c:pt idx="278">
                  <c:v>310.66665599999999</c:v>
                </c:pt>
                <c:pt idx="279">
                  <c:v>301.51666299999999</c:v>
                </c:pt>
                <c:pt idx="280">
                  <c:v>286.66665599999999</c:v>
                </c:pt>
                <c:pt idx="281">
                  <c:v>291.92001299999998</c:v>
                </c:pt>
                <c:pt idx="282">
                  <c:v>307.476654</c:v>
                </c:pt>
                <c:pt idx="283">
                  <c:v>307.79666099999997</c:v>
                </c:pt>
                <c:pt idx="284">
                  <c:v>292.116669</c:v>
                </c:pt>
                <c:pt idx="285">
                  <c:v>285.66000400000001</c:v>
                </c:pt>
                <c:pt idx="286">
                  <c:v>273.843323</c:v>
                </c:pt>
                <c:pt idx="287">
                  <c:v>254.679993</c:v>
                </c:pt>
                <c:pt idx="288">
                  <c:v>266.92334</c:v>
                </c:pt>
                <c:pt idx="289">
                  <c:v>269.95666499999999</c:v>
                </c:pt>
                <c:pt idx="290">
                  <c:v>290.14334100000002</c:v>
                </c:pt>
                <c:pt idx="291">
                  <c:v>288.12332199999997</c:v>
                </c:pt>
                <c:pt idx="292">
                  <c:v>293.29666099999997</c:v>
                </c:pt>
                <c:pt idx="293">
                  <c:v>279.76333599999998</c:v>
                </c:pt>
                <c:pt idx="294">
                  <c:v>279.42999300000002</c:v>
                </c:pt>
                <c:pt idx="295">
                  <c:v>268.19332900000001</c:v>
                </c:pt>
                <c:pt idx="296">
                  <c:v>274.79998799999998</c:v>
                </c:pt>
                <c:pt idx="297">
                  <c:v>286.32333399999999</c:v>
                </c:pt>
                <c:pt idx="298">
                  <c:v>279.43331899999998</c:v>
                </c:pt>
                <c:pt idx="299">
                  <c:v>265.116669</c:v>
                </c:pt>
                <c:pt idx="300">
                  <c:v>255.45666499999999</c:v>
                </c:pt>
                <c:pt idx="301">
                  <c:v>267.29666099999997</c:v>
                </c:pt>
                <c:pt idx="302">
                  <c:v>280.07666</c:v>
                </c:pt>
                <c:pt idx="303">
                  <c:v>290.53332499999999</c:v>
                </c:pt>
                <c:pt idx="304">
                  <c:v>301.79666099999997</c:v>
                </c:pt>
                <c:pt idx="305">
                  <c:v>307.05334499999998</c:v>
                </c:pt>
                <c:pt idx="306">
                  <c:v>331.32666</c:v>
                </c:pt>
                <c:pt idx="307">
                  <c:v>333.03668199999998</c:v>
                </c:pt>
                <c:pt idx="308">
                  <c:v>337.97332799999998</c:v>
                </c:pt>
                <c:pt idx="309">
                  <c:v>336.88000499999998</c:v>
                </c:pt>
                <c:pt idx="310">
                  <c:v>363.94665500000002</c:v>
                </c:pt>
                <c:pt idx="311">
                  <c:v>366.523346</c:v>
                </c:pt>
                <c:pt idx="312">
                  <c:v>364.66332999999997</c:v>
                </c:pt>
                <c:pt idx="313">
                  <c:v>359.20001200000002</c:v>
                </c:pt>
                <c:pt idx="314">
                  <c:v>361.52999899999998</c:v>
                </c:pt>
                <c:pt idx="315">
                  <c:v>381.81668100000002</c:v>
                </c:pt>
                <c:pt idx="316">
                  <c:v>363.75332600000002</c:v>
                </c:pt>
                <c:pt idx="317">
                  <c:v>348.58667000000003</c:v>
                </c:pt>
                <c:pt idx="318">
                  <c:v>352.42001299999998</c:v>
                </c:pt>
                <c:pt idx="319">
                  <c:v>341.82998700000002</c:v>
                </c:pt>
                <c:pt idx="320">
                  <c:v>325.30999800000001</c:v>
                </c:pt>
                <c:pt idx="321">
                  <c:v>328.98333700000001</c:v>
                </c:pt>
                <c:pt idx="322">
                  <c:v>340.790009</c:v>
                </c:pt>
                <c:pt idx="323">
                  <c:v>328.33334400000001</c:v>
                </c:pt>
                <c:pt idx="324">
                  <c:v>334.76333599999998</c:v>
                </c:pt>
                <c:pt idx="325">
                  <c:v>342.71667500000001</c:v>
                </c:pt>
                <c:pt idx="326">
                  <c:v>325.73333700000001</c:v>
                </c:pt>
                <c:pt idx="327">
                  <c:v>336.26001000000002</c:v>
                </c:pt>
                <c:pt idx="328">
                  <c:v>335.01666299999999</c:v>
                </c:pt>
                <c:pt idx="329">
                  <c:v>332.67334</c:v>
                </c:pt>
                <c:pt idx="330">
                  <c:v>292.14001500000001</c:v>
                </c:pt>
                <c:pt idx="331">
                  <c:v>293.83667000000003</c:v>
                </c:pt>
                <c:pt idx="332">
                  <c:v>292.50332600000002</c:v>
                </c:pt>
                <c:pt idx="333">
                  <c:v>290.25332600000002</c:v>
                </c:pt>
                <c:pt idx="334">
                  <c:v>300.98001099999999</c:v>
                </c:pt>
                <c:pt idx="335">
                  <c:v>303.08334400000001</c:v>
                </c:pt>
                <c:pt idx="336">
                  <c:v>317.540009</c:v>
                </c:pt>
                <c:pt idx="337">
                  <c:v>291.093323</c:v>
                </c:pt>
                <c:pt idx="338">
                  <c:v>288.54998799999998</c:v>
                </c:pt>
                <c:pt idx="339">
                  <c:v>262.36999500000002</c:v>
                </c:pt>
                <c:pt idx="340">
                  <c:v>266.67999300000002</c:v>
                </c:pt>
                <c:pt idx="341">
                  <c:v>244.66667200000001</c:v>
                </c:pt>
                <c:pt idx="342">
                  <c:v>242.66667200000001</c:v>
                </c:pt>
                <c:pt idx="343">
                  <c:v>256.52999899999998</c:v>
                </c:pt>
                <c:pt idx="344">
                  <c:v>241.45666499999999</c:v>
                </c:pt>
                <c:pt idx="345">
                  <c:v>253.86999499999999</c:v>
                </c:pt>
                <c:pt idx="346">
                  <c:v>236.60333299999999</c:v>
                </c:pt>
                <c:pt idx="347">
                  <c:v>236.47332800000001</c:v>
                </c:pt>
                <c:pt idx="348">
                  <c:v>221.300003</c:v>
                </c:pt>
                <c:pt idx="349">
                  <c:v>224.96665999999999</c:v>
                </c:pt>
                <c:pt idx="350">
                  <c:v>209.386673</c:v>
                </c:pt>
                <c:pt idx="351">
                  <c:v>219.60000600000001</c:v>
                </c:pt>
                <c:pt idx="352">
                  <c:v>235.91000399999999</c:v>
                </c:pt>
                <c:pt idx="353">
                  <c:v>253.21000699999999</c:v>
                </c:pt>
                <c:pt idx="354">
                  <c:v>252.75332599999999</c:v>
                </c:pt>
                <c:pt idx="355">
                  <c:v>246.78999300000001</c:v>
                </c:pt>
                <c:pt idx="356">
                  <c:v>258.33334400000001</c:v>
                </c:pt>
                <c:pt idx="357">
                  <c:v>234.51666299999999</c:v>
                </c:pt>
                <c:pt idx="358">
                  <c:v>238.279999</c:v>
                </c:pt>
                <c:pt idx="359">
                  <c:v>238.886673</c:v>
                </c:pt>
                <c:pt idx="360">
                  <c:v>241.866669</c:v>
                </c:pt>
                <c:pt idx="361">
                  <c:v>239.70666499999999</c:v>
                </c:pt>
                <c:pt idx="362">
                  <c:v>232.229996</c:v>
                </c:pt>
                <c:pt idx="363">
                  <c:v>215.73666399999999</c:v>
                </c:pt>
                <c:pt idx="364">
                  <c:v>220.88999899999999</c:v>
                </c:pt>
                <c:pt idx="365">
                  <c:v>233</c:v>
                </c:pt>
                <c:pt idx="366">
                  <c:v>213.10000600000001</c:v>
                </c:pt>
                <c:pt idx="367">
                  <c:v>216.759995</c:v>
                </c:pt>
                <c:pt idx="368">
                  <c:v>237.03666699999999</c:v>
                </c:pt>
                <c:pt idx="369">
                  <c:v>236.08667</c:v>
                </c:pt>
                <c:pt idx="370">
                  <c:v>235.070007</c:v>
                </c:pt>
                <c:pt idx="371">
                  <c:v>245.70666499999999</c:v>
                </c:pt>
                <c:pt idx="372">
                  <c:v>244.91999799999999</c:v>
                </c:pt>
                <c:pt idx="373">
                  <c:v>232.66333</c:v>
                </c:pt>
                <c:pt idx="374">
                  <c:v>228.490005</c:v>
                </c:pt>
                <c:pt idx="375">
                  <c:v>224.47332800000001</c:v>
                </c:pt>
                <c:pt idx="376">
                  <c:v>227.26333600000001</c:v>
                </c:pt>
                <c:pt idx="377">
                  <c:v>233.066666</c:v>
                </c:pt>
                <c:pt idx="378">
                  <c:v>231.73333700000001</c:v>
                </c:pt>
                <c:pt idx="379">
                  <c:v>244.54333500000001</c:v>
                </c:pt>
                <c:pt idx="380">
                  <c:v>250.76333600000001</c:v>
                </c:pt>
                <c:pt idx="381">
                  <c:v>234.34333799999999</c:v>
                </c:pt>
                <c:pt idx="382">
                  <c:v>233.070007</c:v>
                </c:pt>
                <c:pt idx="383">
                  <c:v>237.03999300000001</c:v>
                </c:pt>
                <c:pt idx="384">
                  <c:v>238.31333900000001</c:v>
                </c:pt>
                <c:pt idx="385">
                  <c:v>240.066666</c:v>
                </c:pt>
                <c:pt idx="386">
                  <c:v>240.546661</c:v>
                </c:pt>
                <c:pt idx="387">
                  <c:v>245.529999</c:v>
                </c:pt>
                <c:pt idx="388">
                  <c:v>247.5</c:v>
                </c:pt>
                <c:pt idx="389">
                  <c:v>271.70666499999999</c:v>
                </c:pt>
                <c:pt idx="390">
                  <c:v>272.24334700000003</c:v>
                </c:pt>
                <c:pt idx="391">
                  <c:v>268.43331899999998</c:v>
                </c:pt>
                <c:pt idx="392">
                  <c:v>258.85998499999999</c:v>
                </c:pt>
                <c:pt idx="393">
                  <c:v>274.82000699999998</c:v>
                </c:pt>
                <c:pt idx="394">
                  <c:v>280.89999399999999</c:v>
                </c:pt>
                <c:pt idx="395">
                  <c:v>297.14999399999999</c:v>
                </c:pt>
                <c:pt idx="396">
                  <c:v>297.27667200000002</c:v>
                </c:pt>
                <c:pt idx="397">
                  <c:v>300.58667000000003</c:v>
                </c:pt>
                <c:pt idx="398">
                  <c:v>307.39666699999998</c:v>
                </c:pt>
                <c:pt idx="399">
                  <c:v>308.633331</c:v>
                </c:pt>
                <c:pt idx="400">
                  <c:v>288.17001299999998</c:v>
                </c:pt>
                <c:pt idx="401">
                  <c:v>290.42334</c:v>
                </c:pt>
                <c:pt idx="402">
                  <c:v>283.33334400000001</c:v>
                </c:pt>
                <c:pt idx="403">
                  <c:v>294.35665899999998</c:v>
                </c:pt>
                <c:pt idx="404">
                  <c:v>286.63000499999998</c:v>
                </c:pt>
                <c:pt idx="405">
                  <c:v>300.02999899999998</c:v>
                </c:pt>
                <c:pt idx="406">
                  <c:v>309.32000699999998</c:v>
                </c:pt>
                <c:pt idx="407">
                  <c:v>306.56332400000002</c:v>
                </c:pt>
                <c:pt idx="408">
                  <c:v>303.99667399999998</c:v>
                </c:pt>
                <c:pt idx="409">
                  <c:v>302.86999500000002</c:v>
                </c:pt>
                <c:pt idx="410">
                  <c:v>296.66665599999999</c:v>
                </c:pt>
                <c:pt idx="411">
                  <c:v>289.91332999999997</c:v>
                </c:pt>
                <c:pt idx="412">
                  <c:v>296.45333900000003</c:v>
                </c:pt>
                <c:pt idx="413">
                  <c:v>297.09667999999999</c:v>
                </c:pt>
                <c:pt idx="414">
                  <c:v>296.07000699999998</c:v>
                </c:pt>
                <c:pt idx="415">
                  <c:v>288.08999599999999</c:v>
                </c:pt>
                <c:pt idx="416">
                  <c:v>284.82000699999998</c:v>
                </c:pt>
                <c:pt idx="417">
                  <c:v>277.70001200000002</c:v>
                </c:pt>
                <c:pt idx="418">
                  <c:v>275.60998499999999</c:v>
                </c:pt>
                <c:pt idx="419">
                  <c:v>277.16000400000001</c:v>
                </c:pt>
                <c:pt idx="420">
                  <c:v>270.209991</c:v>
                </c:pt>
                <c:pt idx="421">
                  <c:v>274.42001299999998</c:v>
                </c:pt>
                <c:pt idx="422">
                  <c:v>283.70001200000002</c:v>
                </c:pt>
                <c:pt idx="423">
                  <c:v>289.26001000000002</c:v>
                </c:pt>
                <c:pt idx="424">
                  <c:v>299.67999300000002</c:v>
                </c:pt>
                <c:pt idx="425">
                  <c:v>304.42001299999998</c:v>
                </c:pt>
                <c:pt idx="426">
                  <c:v>292.13000499999998</c:v>
                </c:pt>
                <c:pt idx="427">
                  <c:v>302.60998499999999</c:v>
                </c:pt>
                <c:pt idx="428">
                  <c:v>303.75</c:v>
                </c:pt>
                <c:pt idx="429">
                  <c:v>303.35000600000001</c:v>
                </c:pt>
                <c:pt idx="430">
                  <c:v>309.07000699999998</c:v>
                </c:pt>
                <c:pt idx="431">
                  <c:v>308.73001099999999</c:v>
                </c:pt>
                <c:pt idx="432">
                  <c:v>300.79998799999998</c:v>
                </c:pt>
                <c:pt idx="433">
                  <c:v>288.58999599999999</c:v>
                </c:pt>
                <c:pt idx="434">
                  <c:v>275.32998700000002</c:v>
                </c:pt>
                <c:pt idx="435">
                  <c:v>276.01001000000002</c:v>
                </c:pt>
                <c:pt idx="436">
                  <c:v>282.94000199999999</c:v>
                </c:pt>
                <c:pt idx="437">
                  <c:v>287.80999800000001</c:v>
                </c:pt>
                <c:pt idx="438">
                  <c:v>268.209991</c:v>
                </c:pt>
                <c:pt idx="439">
                  <c:v>265.25</c:v>
                </c:pt>
                <c:pt idx="440">
                  <c:v>242.39999399999999</c:v>
                </c:pt>
                <c:pt idx="441">
                  <c:v>249.44000199999999</c:v>
                </c:pt>
                <c:pt idx="442">
                  <c:v>240.80999800000001</c:v>
                </c:pt>
                <c:pt idx="443">
                  <c:v>238.13000500000001</c:v>
                </c:pt>
                <c:pt idx="444">
                  <c:v>223.070007</c:v>
                </c:pt>
                <c:pt idx="445">
                  <c:v>222.96000699999999</c:v>
                </c:pt>
                <c:pt idx="446">
                  <c:v>216.5</c:v>
                </c:pt>
                <c:pt idx="447">
                  <c:v>217.240005</c:v>
                </c:pt>
                <c:pt idx="448">
                  <c:v>221.720001</c:v>
                </c:pt>
                <c:pt idx="449">
                  <c:v>204.990005</c:v>
                </c:pt>
                <c:pt idx="450">
                  <c:v>219.35000600000001</c:v>
                </c:pt>
                <c:pt idx="451">
                  <c:v>220.19000199999999</c:v>
                </c:pt>
                <c:pt idx="452">
                  <c:v>222.03999300000001</c:v>
                </c:pt>
                <c:pt idx="453">
                  <c:v>207.279999</c:v>
                </c:pt>
                <c:pt idx="454">
                  <c:v>214.44000199999999</c:v>
                </c:pt>
                <c:pt idx="455">
                  <c:v>211.25</c:v>
                </c:pt>
                <c:pt idx="456">
                  <c:v>222.41999799999999</c:v>
                </c:pt>
                <c:pt idx="457">
                  <c:v>224.63999899999999</c:v>
                </c:pt>
                <c:pt idx="458">
                  <c:v>225.08999600000001</c:v>
                </c:pt>
                <c:pt idx="459">
                  <c:v>228.520004</c:v>
                </c:pt>
                <c:pt idx="460">
                  <c:v>227.53999300000001</c:v>
                </c:pt>
                <c:pt idx="461">
                  <c:v>227.820007</c:v>
                </c:pt>
                <c:pt idx="462">
                  <c:v>214.979996</c:v>
                </c:pt>
                <c:pt idx="463">
                  <c:v>215.30999800000001</c:v>
                </c:pt>
                <c:pt idx="464">
                  <c:v>207.470001</c:v>
                </c:pt>
                <c:pt idx="465">
                  <c:v>197.08000200000001</c:v>
                </c:pt>
                <c:pt idx="466">
                  <c:v>191.300003</c:v>
                </c:pt>
                <c:pt idx="467">
                  <c:v>177.58999600000001</c:v>
                </c:pt>
                <c:pt idx="468">
                  <c:v>190.720001</c:v>
                </c:pt>
                <c:pt idx="469">
                  <c:v>195.970001</c:v>
                </c:pt>
                <c:pt idx="470">
                  <c:v>190.949997</c:v>
                </c:pt>
                <c:pt idx="471">
                  <c:v>194.41999799999999</c:v>
                </c:pt>
                <c:pt idx="472">
                  <c:v>186.91999799999999</c:v>
                </c:pt>
                <c:pt idx="473">
                  <c:v>183.16999799999999</c:v>
                </c:pt>
                <c:pt idx="474">
                  <c:v>180.19000199999999</c:v>
                </c:pt>
                <c:pt idx="475">
                  <c:v>167.86999499999999</c:v>
                </c:pt>
                <c:pt idx="476">
                  <c:v>169.91000399999999</c:v>
                </c:pt>
                <c:pt idx="477">
                  <c:v>183.199997</c:v>
                </c:pt>
                <c:pt idx="478">
                  <c:v>182.86000100000001</c:v>
                </c:pt>
                <c:pt idx="479">
                  <c:v>182.91999799999999</c:v>
                </c:pt>
                <c:pt idx="480">
                  <c:v>180.83000200000001</c:v>
                </c:pt>
                <c:pt idx="481">
                  <c:v>194.699997</c:v>
                </c:pt>
                <c:pt idx="482">
                  <c:v>194.699997</c:v>
                </c:pt>
                <c:pt idx="483">
                  <c:v>194.86000100000001</c:v>
                </c:pt>
                <c:pt idx="484">
                  <c:v>182.449997</c:v>
                </c:pt>
                <c:pt idx="485">
                  <c:v>179.820007</c:v>
                </c:pt>
                <c:pt idx="486">
                  <c:v>174.03999300000001</c:v>
                </c:pt>
                <c:pt idx="487">
                  <c:v>173.44000199999999</c:v>
                </c:pt>
                <c:pt idx="488">
                  <c:v>179.050003</c:v>
                </c:pt>
                <c:pt idx="489">
                  <c:v>167.820007</c:v>
                </c:pt>
                <c:pt idx="490">
                  <c:v>160.949997</c:v>
                </c:pt>
                <c:pt idx="491">
                  <c:v>156.800003</c:v>
                </c:pt>
                <c:pt idx="492">
                  <c:v>157.66999799999999</c:v>
                </c:pt>
                <c:pt idx="493">
                  <c:v>150.229996</c:v>
                </c:pt>
                <c:pt idx="494">
                  <c:v>149.86999499999999</c:v>
                </c:pt>
                <c:pt idx="495">
                  <c:v>137.800003</c:v>
                </c:pt>
                <c:pt idx="496">
                  <c:v>137.570007</c:v>
                </c:pt>
                <c:pt idx="497">
                  <c:v>125.349998</c:v>
                </c:pt>
                <c:pt idx="498">
                  <c:v>123.150002</c:v>
                </c:pt>
                <c:pt idx="499">
                  <c:v>109.099998</c:v>
                </c:pt>
                <c:pt idx="500">
                  <c:v>112.709999</c:v>
                </c:pt>
                <c:pt idx="501">
                  <c:v>121.82</c:v>
                </c:pt>
                <c:pt idx="502">
                  <c:v>123.18</c:v>
                </c:pt>
                <c:pt idx="503">
                  <c:v>108.099998</c:v>
                </c:pt>
                <c:pt idx="504">
                  <c:v>113.639999</c:v>
                </c:pt>
                <c:pt idx="505">
                  <c:v>110.339996</c:v>
                </c:pt>
                <c:pt idx="506">
                  <c:v>113.05999799999999</c:v>
                </c:pt>
                <c:pt idx="507">
                  <c:v>119.769997</c:v>
                </c:pt>
                <c:pt idx="508">
                  <c:v>118.849998</c:v>
                </c:pt>
                <c:pt idx="509">
                  <c:v>123.220001</c:v>
                </c:pt>
                <c:pt idx="510">
                  <c:v>123.55999799999999</c:v>
                </c:pt>
                <c:pt idx="511">
                  <c:v>122.400002</c:v>
                </c:pt>
                <c:pt idx="512">
                  <c:v>131.490005</c:v>
                </c:pt>
                <c:pt idx="513">
                  <c:v>128.779999</c:v>
                </c:pt>
                <c:pt idx="514">
                  <c:v>127.16999800000001</c:v>
                </c:pt>
                <c:pt idx="515">
                  <c:v>133.41999799999999</c:v>
                </c:pt>
                <c:pt idx="516">
                  <c:v>143.75</c:v>
                </c:pt>
                <c:pt idx="517">
                  <c:v>143.88999899999999</c:v>
                </c:pt>
                <c:pt idx="518">
                  <c:v>144.429993</c:v>
                </c:pt>
                <c:pt idx="519">
                  <c:v>160.270004</c:v>
                </c:pt>
                <c:pt idx="520">
                  <c:v>177.89999399999999</c:v>
                </c:pt>
                <c:pt idx="521">
                  <c:v>166.66000399999999</c:v>
                </c:pt>
                <c:pt idx="522">
                  <c:v>173.220001</c:v>
                </c:pt>
                <c:pt idx="523">
                  <c:v>181.41000399999999</c:v>
                </c:pt>
                <c:pt idx="524">
                  <c:v>188.270004</c:v>
                </c:pt>
                <c:pt idx="525">
                  <c:v>189.979996</c:v>
                </c:pt>
                <c:pt idx="526">
                  <c:v>194.759995</c:v>
                </c:pt>
                <c:pt idx="527">
                  <c:v>196.80999800000001</c:v>
                </c:pt>
                <c:pt idx="528">
                  <c:v>201.28999300000001</c:v>
                </c:pt>
                <c:pt idx="529">
                  <c:v>207.320007</c:v>
                </c:pt>
                <c:pt idx="530">
                  <c:v>196.88999899999999</c:v>
                </c:pt>
                <c:pt idx="531">
                  <c:v>194.63999899999999</c:v>
                </c:pt>
                <c:pt idx="532">
                  <c:v>209.25</c:v>
                </c:pt>
                <c:pt idx="533">
                  <c:v>214.240005</c:v>
                </c:pt>
                <c:pt idx="534">
                  <c:v>202.03999300000001</c:v>
                </c:pt>
                <c:pt idx="535">
                  <c:v>208.30999800000001</c:v>
                </c:pt>
                <c:pt idx="536">
                  <c:v>197.36999499999999</c:v>
                </c:pt>
                <c:pt idx="537">
                  <c:v>200.86000100000001</c:v>
                </c:pt>
                <c:pt idx="538">
                  <c:v>202.070007</c:v>
                </c:pt>
                <c:pt idx="539">
                  <c:v>196.88000500000001</c:v>
                </c:pt>
                <c:pt idx="540">
                  <c:v>207.63000500000001</c:v>
                </c:pt>
                <c:pt idx="541">
                  <c:v>205.71000699999999</c:v>
                </c:pt>
                <c:pt idx="542">
                  <c:v>202.770004</c:v>
                </c:pt>
                <c:pt idx="543">
                  <c:v>190.89999399999999</c:v>
                </c:pt>
                <c:pt idx="544">
                  <c:v>197.78999300000001</c:v>
                </c:pt>
                <c:pt idx="545">
                  <c:v>193.80999800000001</c:v>
                </c:pt>
                <c:pt idx="546">
                  <c:v>187.71000699999999</c:v>
                </c:pt>
                <c:pt idx="547">
                  <c:v>182</c:v>
                </c:pt>
                <c:pt idx="548">
                  <c:v>172.91999799999999</c:v>
                </c:pt>
                <c:pt idx="549">
                  <c:v>173.44000199999999</c:v>
                </c:pt>
                <c:pt idx="550">
                  <c:v>174.479996</c:v>
                </c:pt>
                <c:pt idx="551">
                  <c:v>183.259995</c:v>
                </c:pt>
                <c:pt idx="552">
                  <c:v>180.449997</c:v>
                </c:pt>
                <c:pt idx="553">
                  <c:v>184.13000500000001</c:v>
                </c:pt>
                <c:pt idx="554">
                  <c:v>180.13000500000001</c:v>
                </c:pt>
                <c:pt idx="555">
                  <c:v>183.25</c:v>
                </c:pt>
                <c:pt idx="556">
                  <c:v>197.58000200000001</c:v>
                </c:pt>
                <c:pt idx="557">
                  <c:v>191.14999399999999</c:v>
                </c:pt>
                <c:pt idx="558">
                  <c:v>192.220001</c:v>
                </c:pt>
                <c:pt idx="559">
                  <c:v>190.41000399999999</c:v>
                </c:pt>
                <c:pt idx="560">
                  <c:v>191.80999800000001</c:v>
                </c:pt>
                <c:pt idx="561">
                  <c:v>189.19000199999999</c:v>
                </c:pt>
                <c:pt idx="562">
                  <c:v>193.88000500000001</c:v>
                </c:pt>
                <c:pt idx="563">
                  <c:v>195.279999</c:v>
                </c:pt>
                <c:pt idx="564">
                  <c:v>207.46000699999999</c:v>
                </c:pt>
                <c:pt idx="565">
                  <c:v>194.770004</c:v>
                </c:pt>
                <c:pt idx="566">
                  <c:v>192.58000200000001</c:v>
                </c:pt>
                <c:pt idx="567">
                  <c:v>185.520004</c:v>
                </c:pt>
                <c:pt idx="568">
                  <c:v>185.05999800000001</c:v>
                </c:pt>
                <c:pt idx="569">
                  <c:v>184.509995</c:v>
                </c:pt>
                <c:pt idx="570">
                  <c:v>186.78999300000001</c:v>
                </c:pt>
                <c:pt idx="571">
                  <c:v>180.53999300000001</c:v>
                </c:pt>
                <c:pt idx="572">
                  <c:v>185.89999399999999</c:v>
                </c:pt>
                <c:pt idx="573">
                  <c:v>185</c:v>
                </c:pt>
                <c:pt idx="574">
                  <c:v>187.03999300000001</c:v>
                </c:pt>
                <c:pt idx="575">
                  <c:v>184.30999800000001</c:v>
                </c:pt>
                <c:pt idx="576">
                  <c:v>180.58999600000001</c:v>
                </c:pt>
                <c:pt idx="577">
                  <c:v>162.990005</c:v>
                </c:pt>
                <c:pt idx="578">
                  <c:v>165.08000200000001</c:v>
                </c:pt>
                <c:pt idx="579">
                  <c:v>162.550003</c:v>
                </c:pt>
                <c:pt idx="580">
                  <c:v>160.66999799999999</c:v>
                </c:pt>
                <c:pt idx="581">
                  <c:v>153.75</c:v>
                </c:pt>
                <c:pt idx="582">
                  <c:v>160.19000199999999</c:v>
                </c:pt>
                <c:pt idx="583">
                  <c:v>164.30999800000001</c:v>
                </c:pt>
                <c:pt idx="584">
                  <c:v>161.83000200000001</c:v>
                </c:pt>
                <c:pt idx="585">
                  <c:v>160.30999800000001</c:v>
                </c:pt>
                <c:pt idx="586">
                  <c:v>160.61000100000001</c:v>
                </c:pt>
                <c:pt idx="587">
                  <c:v>161.199997</c:v>
                </c:pt>
                <c:pt idx="588">
                  <c:v>170.05999800000001</c:v>
                </c:pt>
                <c:pt idx="589">
                  <c:v>171.78999300000001</c:v>
                </c:pt>
                <c:pt idx="590">
                  <c:v>169.14999399999999</c:v>
                </c:pt>
                <c:pt idx="591">
                  <c:v>168.53999300000001</c:v>
                </c:pt>
                <c:pt idx="592">
                  <c:v>172.08000200000001</c:v>
                </c:pt>
                <c:pt idx="593">
                  <c:v>167.979996</c:v>
                </c:pt>
                <c:pt idx="594">
                  <c:v>166.35000600000001</c:v>
                </c:pt>
                <c:pt idx="595">
                  <c:v>166.520004</c:v>
                </c:pt>
                <c:pt idx="596">
                  <c:v>173.86000100000001</c:v>
                </c:pt>
                <c:pt idx="597">
                  <c:v>176.88999899999999</c:v>
                </c:pt>
                <c:pt idx="598">
                  <c:v>180.13999899999999</c:v>
                </c:pt>
                <c:pt idx="599">
                  <c:v>188.86999499999999</c:v>
                </c:pt>
                <c:pt idx="600">
                  <c:v>185.770004</c:v>
                </c:pt>
                <c:pt idx="601">
                  <c:v>182.89999399999999</c:v>
                </c:pt>
                <c:pt idx="602">
                  <c:v>184.470001</c:v>
                </c:pt>
                <c:pt idx="603">
                  <c:v>193.16999799999999</c:v>
                </c:pt>
                <c:pt idx="604">
                  <c:v>201.16000399999999</c:v>
                </c:pt>
                <c:pt idx="605">
                  <c:v>203.929993</c:v>
                </c:pt>
                <c:pt idx="606">
                  <c:v>207.520004</c:v>
                </c:pt>
                <c:pt idx="607">
                  <c:v>213.970001</c:v>
                </c:pt>
                <c:pt idx="608">
                  <c:v>217.61000100000001</c:v>
                </c:pt>
                <c:pt idx="609">
                  <c:v>221.30999800000001</c:v>
                </c:pt>
                <c:pt idx="610">
                  <c:v>224.570007</c:v>
                </c:pt>
                <c:pt idx="611">
                  <c:v>234.86000100000001</c:v>
                </c:pt>
                <c:pt idx="612">
                  <c:v>244.39999399999999</c:v>
                </c:pt>
                <c:pt idx="613">
                  <c:v>249.83000200000001</c:v>
                </c:pt>
                <c:pt idx="614">
                  <c:v>258.709991</c:v>
                </c:pt>
                <c:pt idx="615">
                  <c:v>256.790009</c:v>
                </c:pt>
                <c:pt idx="616">
                  <c:v>255.89999399999999</c:v>
                </c:pt>
                <c:pt idx="617">
                  <c:v>260.540009</c:v>
                </c:pt>
                <c:pt idx="618">
                  <c:v>274.45001200000002</c:v>
                </c:pt>
                <c:pt idx="619">
                  <c:v>259.459991</c:v>
                </c:pt>
                <c:pt idx="620">
                  <c:v>264.60998499999999</c:v>
                </c:pt>
                <c:pt idx="621">
                  <c:v>256.60000600000001</c:v>
                </c:pt>
                <c:pt idx="622">
                  <c:v>241.050003</c:v>
                </c:pt>
                <c:pt idx="623">
                  <c:v>250.21000699999999</c:v>
                </c:pt>
                <c:pt idx="624">
                  <c:v>256.23998999999998</c:v>
                </c:pt>
                <c:pt idx="625">
                  <c:v>257.5</c:v>
                </c:pt>
                <c:pt idx="626">
                  <c:v>261.76998900000001</c:v>
                </c:pt>
                <c:pt idx="627">
                  <c:v>279.82000699999998</c:v>
                </c:pt>
                <c:pt idx="628">
                  <c:v>282.48001099999999</c:v>
                </c:pt>
                <c:pt idx="629">
                  <c:v>276.540009</c:v>
                </c:pt>
                <c:pt idx="630">
                  <c:v>274.42999300000002</c:v>
                </c:pt>
                <c:pt idx="631">
                  <c:v>269.60998499999999</c:v>
                </c:pt>
                <c:pt idx="632">
                  <c:v>269.790009</c:v>
                </c:pt>
                <c:pt idx="633">
                  <c:v>271.98998999999998</c:v>
                </c:pt>
                <c:pt idx="634">
                  <c:v>277.89999399999999</c:v>
                </c:pt>
                <c:pt idx="635">
                  <c:v>281.38000499999998</c:v>
                </c:pt>
                <c:pt idx="636">
                  <c:v>290.38000499999998</c:v>
                </c:pt>
                <c:pt idx="637">
                  <c:v>293.33999599999999</c:v>
                </c:pt>
                <c:pt idx="638">
                  <c:v>291.26001000000002</c:v>
                </c:pt>
                <c:pt idx="639">
                  <c:v>262.89999399999999</c:v>
                </c:pt>
                <c:pt idx="640">
                  <c:v>260.01998900000001</c:v>
                </c:pt>
                <c:pt idx="641">
                  <c:v>269.05999800000001</c:v>
                </c:pt>
                <c:pt idx="642">
                  <c:v>265.27999899999998</c:v>
                </c:pt>
                <c:pt idx="643">
                  <c:v>264.35000600000001</c:v>
                </c:pt>
                <c:pt idx="644">
                  <c:v>255.71000699999999</c:v>
                </c:pt>
                <c:pt idx="645">
                  <c:v>266.44000199999999</c:v>
                </c:pt>
                <c:pt idx="646">
                  <c:v>267.42999300000002</c:v>
                </c:pt>
                <c:pt idx="647">
                  <c:v>261.07000699999998</c:v>
                </c:pt>
                <c:pt idx="648">
                  <c:v>254.11000100000001</c:v>
                </c:pt>
                <c:pt idx="649">
                  <c:v>259.32000699999998</c:v>
                </c:pt>
                <c:pt idx="650">
                  <c:v>253.86000100000001</c:v>
                </c:pt>
                <c:pt idx="651">
                  <c:v>251.449997</c:v>
                </c:pt>
                <c:pt idx="652">
                  <c:v>249.699997</c:v>
                </c:pt>
                <c:pt idx="653">
                  <c:v>242.19000199999999</c:v>
                </c:pt>
                <c:pt idx="654">
                  <c:v>245.33999600000001</c:v>
                </c:pt>
                <c:pt idx="655">
                  <c:v>242.64999399999999</c:v>
                </c:pt>
                <c:pt idx="656">
                  <c:v>239.759995</c:v>
                </c:pt>
                <c:pt idx="657">
                  <c:v>232.96000699999999</c:v>
                </c:pt>
                <c:pt idx="658">
                  <c:v>225.60000600000001</c:v>
                </c:pt>
                <c:pt idx="659">
                  <c:v>219.220001</c:v>
                </c:pt>
                <c:pt idx="660">
                  <c:v>215.490005</c:v>
                </c:pt>
                <c:pt idx="661">
                  <c:v>231.279999</c:v>
                </c:pt>
                <c:pt idx="662">
                  <c:v>233.19000199999999</c:v>
                </c:pt>
                <c:pt idx="663">
                  <c:v>236.86000100000001</c:v>
                </c:pt>
                <c:pt idx="664">
                  <c:v>230.03999300000001</c:v>
                </c:pt>
                <c:pt idx="665">
                  <c:v>238.58999600000001</c:v>
                </c:pt>
                <c:pt idx="666">
                  <c:v>238.820007</c:v>
                </c:pt>
                <c:pt idx="667">
                  <c:v>257.17999300000002</c:v>
                </c:pt>
                <c:pt idx="668">
                  <c:v>256.89999399999999</c:v>
                </c:pt>
                <c:pt idx="669">
                  <c:v>258.07998700000002</c:v>
                </c:pt>
                <c:pt idx="670">
                  <c:v>245.009995</c:v>
                </c:pt>
                <c:pt idx="671">
                  <c:v>256.48998999999998</c:v>
                </c:pt>
                <c:pt idx="672">
                  <c:v>251.91999799999999</c:v>
                </c:pt>
                <c:pt idx="673">
                  <c:v>251.490005</c:v>
                </c:pt>
                <c:pt idx="674">
                  <c:v>248.5</c:v>
                </c:pt>
                <c:pt idx="675">
                  <c:v>273.57998700000002</c:v>
                </c:pt>
                <c:pt idx="676">
                  <c:v>267.48001099999999</c:v>
                </c:pt>
                <c:pt idx="677">
                  <c:v>271.29998799999998</c:v>
                </c:pt>
                <c:pt idx="678">
                  <c:v>276.040009</c:v>
                </c:pt>
                <c:pt idx="679">
                  <c:v>274.39001500000001</c:v>
                </c:pt>
                <c:pt idx="680">
                  <c:v>265.27999899999998</c:v>
                </c:pt>
                <c:pt idx="681">
                  <c:v>266.5</c:v>
                </c:pt>
                <c:pt idx="682">
                  <c:v>262.58999599999999</c:v>
                </c:pt>
                <c:pt idx="683">
                  <c:v>255.699997</c:v>
                </c:pt>
                <c:pt idx="684">
                  <c:v>244.88000500000001</c:v>
                </c:pt>
                <c:pt idx="685">
                  <c:v>246.990005</c:v>
                </c:pt>
                <c:pt idx="686">
                  <c:v>244.11999499999999</c:v>
                </c:pt>
                <c:pt idx="687">
                  <c:v>240.5</c:v>
                </c:pt>
                <c:pt idx="688">
                  <c:v>246.38000500000001</c:v>
                </c:pt>
                <c:pt idx="689">
                  <c:v>250.220001</c:v>
                </c:pt>
                <c:pt idx="690">
                  <c:v>251.60000600000001</c:v>
                </c:pt>
                <c:pt idx="691">
                  <c:v>246.529999</c:v>
                </c:pt>
                <c:pt idx="692">
                  <c:v>261.16000400000001</c:v>
                </c:pt>
                <c:pt idx="693">
                  <c:v>260.04998799999998</c:v>
                </c:pt>
                <c:pt idx="694">
                  <c:v>260.52999899999998</c:v>
                </c:pt>
                <c:pt idx="695">
                  <c:v>259.67001299999998</c:v>
                </c:pt>
                <c:pt idx="696">
                  <c:v>263.61999500000002</c:v>
                </c:pt>
                <c:pt idx="697">
                  <c:v>262.98998999999998</c:v>
                </c:pt>
                <c:pt idx="698">
                  <c:v>258.86999500000002</c:v>
                </c:pt>
                <c:pt idx="699">
                  <c:v>251.11999499999999</c:v>
                </c:pt>
                <c:pt idx="700">
                  <c:v>253.91999799999999</c:v>
                </c:pt>
                <c:pt idx="701">
                  <c:v>254.85000600000001</c:v>
                </c:pt>
                <c:pt idx="702">
                  <c:v>242.679993</c:v>
                </c:pt>
                <c:pt idx="703">
                  <c:v>220.11000100000001</c:v>
                </c:pt>
                <c:pt idx="704">
                  <c:v>211.990005</c:v>
                </c:pt>
                <c:pt idx="705">
                  <c:v>212.08000200000001</c:v>
                </c:pt>
                <c:pt idx="706">
                  <c:v>216.520004</c:v>
                </c:pt>
                <c:pt idx="707">
                  <c:v>212.41999799999999</c:v>
                </c:pt>
                <c:pt idx="708">
                  <c:v>205.759995</c:v>
                </c:pt>
                <c:pt idx="709">
                  <c:v>207.300003</c:v>
                </c:pt>
                <c:pt idx="710">
                  <c:v>197.36000100000001</c:v>
                </c:pt>
                <c:pt idx="711">
                  <c:v>200.83999600000001</c:v>
                </c:pt>
                <c:pt idx="712">
                  <c:v>205.66000399999999</c:v>
                </c:pt>
                <c:pt idx="713">
                  <c:v>218.509995</c:v>
                </c:pt>
                <c:pt idx="714">
                  <c:v>219.96000699999999</c:v>
                </c:pt>
                <c:pt idx="715">
                  <c:v>219.270004</c:v>
                </c:pt>
                <c:pt idx="716">
                  <c:v>222.179993</c:v>
                </c:pt>
                <c:pt idx="717">
                  <c:v>222.11000100000001</c:v>
                </c:pt>
                <c:pt idx="718">
                  <c:v>209.979996</c:v>
                </c:pt>
                <c:pt idx="719">
                  <c:v>214.64999399999999</c:v>
                </c:pt>
                <c:pt idx="720">
                  <c:v>223.71000699999999</c:v>
                </c:pt>
                <c:pt idx="721">
                  <c:v>237.41000399999999</c:v>
                </c:pt>
                <c:pt idx="722">
                  <c:v>242.83999600000001</c:v>
                </c:pt>
                <c:pt idx="723">
                  <c:v>233.58999600000001</c:v>
                </c:pt>
                <c:pt idx="724">
                  <c:v>234.300003</c:v>
                </c:pt>
                <c:pt idx="725">
                  <c:v>235.60000600000001</c:v>
                </c:pt>
                <c:pt idx="726">
                  <c:v>241.199997</c:v>
                </c:pt>
                <c:pt idx="727">
                  <c:v>234.21000699999999</c:v>
                </c:pt>
                <c:pt idx="728">
                  <c:v>235.449997</c:v>
                </c:pt>
                <c:pt idx="729">
                  <c:v>236.08000200000001</c:v>
                </c:pt>
                <c:pt idx="730">
                  <c:v>246.720001</c:v>
                </c:pt>
                <c:pt idx="731">
                  <c:v>244.13999899999999</c:v>
                </c:pt>
                <c:pt idx="732">
                  <c:v>240.08000200000001</c:v>
                </c:pt>
                <c:pt idx="733">
                  <c:v>238.83000200000001</c:v>
                </c:pt>
                <c:pt idx="734">
                  <c:v>235.58000200000001</c:v>
                </c:pt>
                <c:pt idx="735">
                  <c:v>238.720001</c:v>
                </c:pt>
                <c:pt idx="736">
                  <c:v>239.36999499999999</c:v>
                </c:pt>
                <c:pt idx="737">
                  <c:v>242.63999899999999</c:v>
                </c:pt>
                <c:pt idx="738">
                  <c:v>243.83999600000001</c:v>
                </c:pt>
                <c:pt idx="739">
                  <c:v>239.740005</c:v>
                </c:pt>
                <c:pt idx="740">
                  <c:v>237.009995</c:v>
                </c:pt>
                <c:pt idx="741">
                  <c:v>239.28999300000001</c:v>
                </c:pt>
                <c:pt idx="742">
                  <c:v>251.050003</c:v>
                </c:pt>
                <c:pt idx="743">
                  <c:v>253.5</c:v>
                </c:pt>
                <c:pt idx="744">
                  <c:v>252.08000200000001</c:v>
                </c:pt>
                <c:pt idx="745">
                  <c:v>257.22000100000002</c:v>
                </c:pt>
                <c:pt idx="746">
                  <c:v>247.13999899999999</c:v>
                </c:pt>
                <c:pt idx="747">
                  <c:v>254.5</c:v>
                </c:pt>
                <c:pt idx="748">
                  <c:v>252.53999300000001</c:v>
                </c:pt>
                <c:pt idx="749">
                  <c:v>256.60998499999999</c:v>
                </c:pt>
                <c:pt idx="750">
                  <c:v>261.44000199999999</c:v>
                </c:pt>
                <c:pt idx="751">
                  <c:v>253.179993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7-4822-A010-093E336F74F4}"/>
            </c:ext>
          </c:extLst>
        </c:ser>
        <c:ser>
          <c:idx val="1"/>
          <c:order val="1"/>
          <c:tx>
            <c:strRef>
              <c:f>TSLA!$L$1</c:f>
              <c:strCache>
                <c:ptCount val="1"/>
                <c:pt idx="0">
                  <c:v>30 MA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TSLA!$L$2:$L$754</c:f>
              <c:numCache>
                <c:formatCode>General</c:formatCode>
                <c:ptCount val="753"/>
                <c:pt idx="0">
                  <c:v>277.31077826666666</c:v>
                </c:pt>
                <c:pt idx="1">
                  <c:v>278.07055560000003</c:v>
                </c:pt>
                <c:pt idx="2">
                  <c:v>278.65133306666667</c:v>
                </c:pt>
                <c:pt idx="3">
                  <c:v>278.93266596666666</c:v>
                </c:pt>
                <c:pt idx="4">
                  <c:v>277.80444383333332</c:v>
                </c:pt>
                <c:pt idx="5">
                  <c:v>275.79133300000001</c:v>
                </c:pt>
                <c:pt idx="6">
                  <c:v>275.02277729999997</c:v>
                </c:pt>
                <c:pt idx="7">
                  <c:v>273.16477713333336</c:v>
                </c:pt>
                <c:pt idx="8">
                  <c:v>271.17688803333334</c:v>
                </c:pt>
                <c:pt idx="9">
                  <c:v>269.77055513333335</c:v>
                </c:pt>
                <c:pt idx="10">
                  <c:v>268.21811116666669</c:v>
                </c:pt>
                <c:pt idx="11">
                  <c:v>266.0920003</c:v>
                </c:pt>
                <c:pt idx="12">
                  <c:v>263.54744463333333</c:v>
                </c:pt>
                <c:pt idx="13">
                  <c:v>260.80255583333332</c:v>
                </c:pt>
                <c:pt idx="14">
                  <c:v>257.65100096666663</c:v>
                </c:pt>
                <c:pt idx="15">
                  <c:v>255.34855649999997</c:v>
                </c:pt>
                <c:pt idx="16">
                  <c:v>252.95933379999994</c:v>
                </c:pt>
                <c:pt idx="17">
                  <c:v>251.13088886666662</c:v>
                </c:pt>
                <c:pt idx="18">
                  <c:v>249.55644479999998</c:v>
                </c:pt>
                <c:pt idx="19">
                  <c:v>248.60544433333331</c:v>
                </c:pt>
                <c:pt idx="20">
                  <c:v>246.79511056666664</c:v>
                </c:pt>
                <c:pt idx="21">
                  <c:v>244.8953328333333</c:v>
                </c:pt>
                <c:pt idx="22">
                  <c:v>242.6561106333333</c:v>
                </c:pt>
                <c:pt idx="23">
                  <c:v>240.48811083333331</c:v>
                </c:pt>
                <c:pt idx="24">
                  <c:v>238.46333309999997</c:v>
                </c:pt>
                <c:pt idx="25">
                  <c:v>236.22711076666661</c:v>
                </c:pt>
                <c:pt idx="26">
                  <c:v>233.79166663333328</c:v>
                </c:pt>
                <c:pt idx="27">
                  <c:v>231.96466619999995</c:v>
                </c:pt>
                <c:pt idx="28">
                  <c:v>229.82077683333327</c:v>
                </c:pt>
                <c:pt idx="29">
                  <c:v>227.5448877333333</c:v>
                </c:pt>
                <c:pt idx="30">
                  <c:v>225.76044306666662</c:v>
                </c:pt>
                <c:pt idx="31">
                  <c:v>224.31355433333331</c:v>
                </c:pt>
                <c:pt idx="32">
                  <c:v>222.91766556666664</c:v>
                </c:pt>
                <c:pt idx="33">
                  <c:v>221.91488846666664</c:v>
                </c:pt>
                <c:pt idx="34">
                  <c:v>221.66066583333333</c:v>
                </c:pt>
                <c:pt idx="35">
                  <c:v>221.35099886666666</c:v>
                </c:pt>
                <c:pt idx="36">
                  <c:v>220.70411013333336</c:v>
                </c:pt>
                <c:pt idx="37">
                  <c:v>220.6463327333334</c:v>
                </c:pt>
                <c:pt idx="38">
                  <c:v>220.94055473333339</c:v>
                </c:pt>
                <c:pt idx="39">
                  <c:v>221.42822156666671</c:v>
                </c:pt>
                <c:pt idx="40">
                  <c:v>221.9369989333334</c:v>
                </c:pt>
                <c:pt idx="41">
                  <c:v>222.88866570000002</c:v>
                </c:pt>
                <c:pt idx="42">
                  <c:v>224.20355473333333</c:v>
                </c:pt>
                <c:pt idx="43">
                  <c:v>225.49999943333333</c:v>
                </c:pt>
                <c:pt idx="44">
                  <c:v>227.2332213666667</c:v>
                </c:pt>
                <c:pt idx="45">
                  <c:v>228.01699873333337</c:v>
                </c:pt>
                <c:pt idx="46">
                  <c:v>228.59066560000002</c:v>
                </c:pt>
                <c:pt idx="47">
                  <c:v>228.92177673333333</c:v>
                </c:pt>
                <c:pt idx="48">
                  <c:v>229.41588786666662</c:v>
                </c:pt>
                <c:pt idx="49">
                  <c:v>229.38033233333329</c:v>
                </c:pt>
                <c:pt idx="50">
                  <c:v>229.57499889999997</c:v>
                </c:pt>
                <c:pt idx="51">
                  <c:v>229.29933260000001</c:v>
                </c:pt>
                <c:pt idx="52">
                  <c:v>229.92466576666669</c:v>
                </c:pt>
                <c:pt idx="53">
                  <c:v>230.25833276666668</c:v>
                </c:pt>
                <c:pt idx="54">
                  <c:v>230.29833316666671</c:v>
                </c:pt>
                <c:pt idx="55">
                  <c:v>230.39588870000003</c:v>
                </c:pt>
                <c:pt idx="56">
                  <c:v>230.76555526666669</c:v>
                </c:pt>
                <c:pt idx="57">
                  <c:v>231.12088873333337</c:v>
                </c:pt>
                <c:pt idx="58">
                  <c:v>231.23566636666672</c:v>
                </c:pt>
                <c:pt idx="59">
                  <c:v>231.30133306666667</c:v>
                </c:pt>
                <c:pt idx="60">
                  <c:v>230.79322199999999</c:v>
                </c:pt>
                <c:pt idx="61">
                  <c:v>229.72388910000004</c:v>
                </c:pt>
                <c:pt idx="62">
                  <c:v>228.92377823333334</c:v>
                </c:pt>
                <c:pt idx="63">
                  <c:v>227.65466709999998</c:v>
                </c:pt>
                <c:pt idx="64">
                  <c:v>226.39077856666663</c:v>
                </c:pt>
                <c:pt idx="65">
                  <c:v>225.19622339999995</c:v>
                </c:pt>
                <c:pt idx="66">
                  <c:v>224.11822353333326</c:v>
                </c:pt>
                <c:pt idx="67">
                  <c:v>223.05000096666663</c:v>
                </c:pt>
                <c:pt idx="68">
                  <c:v>221.98844546666663</c:v>
                </c:pt>
                <c:pt idx="69">
                  <c:v>220.23700096666664</c:v>
                </c:pt>
                <c:pt idx="70">
                  <c:v>218.9803344</c:v>
                </c:pt>
                <c:pt idx="71">
                  <c:v>217.78033439999999</c:v>
                </c:pt>
                <c:pt idx="72">
                  <c:v>216.50744520000001</c:v>
                </c:pt>
                <c:pt idx="73">
                  <c:v>215.49933363333335</c:v>
                </c:pt>
                <c:pt idx="74">
                  <c:v>214.23411146666669</c:v>
                </c:pt>
                <c:pt idx="75">
                  <c:v>212.33100073333335</c:v>
                </c:pt>
                <c:pt idx="76">
                  <c:v>210.99055630000004</c:v>
                </c:pt>
                <c:pt idx="77">
                  <c:v>209.60977883333334</c:v>
                </c:pt>
                <c:pt idx="78">
                  <c:v>208.11411233333331</c:v>
                </c:pt>
                <c:pt idx="79">
                  <c:v>206.93677926666663</c:v>
                </c:pt>
                <c:pt idx="80">
                  <c:v>206.00033516666662</c:v>
                </c:pt>
                <c:pt idx="81">
                  <c:v>205.2546681333333</c:v>
                </c:pt>
                <c:pt idx="82">
                  <c:v>204.23522383333329</c:v>
                </c:pt>
                <c:pt idx="83">
                  <c:v>203.28477929999997</c:v>
                </c:pt>
                <c:pt idx="84">
                  <c:v>202.52111253333334</c:v>
                </c:pt>
                <c:pt idx="85">
                  <c:v>201.91733496666666</c:v>
                </c:pt>
                <c:pt idx="86">
                  <c:v>201.47033533333331</c:v>
                </c:pt>
                <c:pt idx="87">
                  <c:v>200.89766839999999</c:v>
                </c:pt>
                <c:pt idx="88">
                  <c:v>200.8384465</c:v>
                </c:pt>
                <c:pt idx="89">
                  <c:v>201.27589106666667</c:v>
                </c:pt>
                <c:pt idx="90">
                  <c:v>202.27511336666666</c:v>
                </c:pt>
                <c:pt idx="91">
                  <c:v>203.38822423333335</c:v>
                </c:pt>
                <c:pt idx="92">
                  <c:v>204.48800196666664</c:v>
                </c:pt>
                <c:pt idx="93">
                  <c:v>205.64277949999999</c:v>
                </c:pt>
                <c:pt idx="94">
                  <c:v>206.77422379999996</c:v>
                </c:pt>
                <c:pt idx="95">
                  <c:v>208.04600116666663</c:v>
                </c:pt>
                <c:pt idx="96">
                  <c:v>209.06955666666664</c:v>
                </c:pt>
                <c:pt idx="97">
                  <c:v>209.94400126666662</c:v>
                </c:pt>
                <c:pt idx="98">
                  <c:v>210.36855673333329</c:v>
                </c:pt>
                <c:pt idx="99">
                  <c:v>210.90322319999999</c:v>
                </c:pt>
                <c:pt idx="100">
                  <c:v>211.32344566666663</c:v>
                </c:pt>
                <c:pt idx="101">
                  <c:v>211.93288986666664</c:v>
                </c:pt>
                <c:pt idx="102">
                  <c:v>212.41422326666665</c:v>
                </c:pt>
                <c:pt idx="103">
                  <c:v>212.7417791</c:v>
                </c:pt>
                <c:pt idx="104">
                  <c:v>213.24711256666666</c:v>
                </c:pt>
                <c:pt idx="105">
                  <c:v>214.04022369999998</c:v>
                </c:pt>
                <c:pt idx="106">
                  <c:v>214.56433463333332</c:v>
                </c:pt>
                <c:pt idx="107">
                  <c:v>215.17955679999997</c:v>
                </c:pt>
                <c:pt idx="108">
                  <c:v>215.75400086666664</c:v>
                </c:pt>
                <c:pt idx="109">
                  <c:v>216.31488953333331</c:v>
                </c:pt>
                <c:pt idx="110">
                  <c:v>216.6844452</c:v>
                </c:pt>
                <c:pt idx="111">
                  <c:v>217.21477866666663</c:v>
                </c:pt>
                <c:pt idx="112">
                  <c:v>217.51577863333333</c:v>
                </c:pt>
                <c:pt idx="113">
                  <c:v>218.04488986666669</c:v>
                </c:pt>
                <c:pt idx="114">
                  <c:v>218.85022330000001</c:v>
                </c:pt>
                <c:pt idx="115">
                  <c:v>219.63466750000001</c:v>
                </c:pt>
                <c:pt idx="116">
                  <c:v>220.59422306666667</c:v>
                </c:pt>
                <c:pt idx="117">
                  <c:v>221.58211216666669</c:v>
                </c:pt>
                <c:pt idx="118">
                  <c:v>222.5511119</c:v>
                </c:pt>
                <c:pt idx="119">
                  <c:v>223.19622299999997</c:v>
                </c:pt>
                <c:pt idx="120">
                  <c:v>223.4104452</c:v>
                </c:pt>
                <c:pt idx="121">
                  <c:v>223.87588963333334</c:v>
                </c:pt>
                <c:pt idx="122">
                  <c:v>224.11222283333333</c:v>
                </c:pt>
                <c:pt idx="123">
                  <c:v>224.41288963333335</c:v>
                </c:pt>
                <c:pt idx="124">
                  <c:v>224.88566743333334</c:v>
                </c:pt>
                <c:pt idx="125">
                  <c:v>225.32177886666668</c:v>
                </c:pt>
                <c:pt idx="126">
                  <c:v>225.40255636666669</c:v>
                </c:pt>
                <c:pt idx="127">
                  <c:v>225.47066753333337</c:v>
                </c:pt>
                <c:pt idx="128">
                  <c:v>225.96333416666673</c:v>
                </c:pt>
                <c:pt idx="129">
                  <c:v>226.19288990000004</c:v>
                </c:pt>
                <c:pt idx="130">
                  <c:v>226.4518895333334</c:v>
                </c:pt>
                <c:pt idx="131">
                  <c:v>226.68077846666674</c:v>
                </c:pt>
                <c:pt idx="132">
                  <c:v>227.12466733333341</c:v>
                </c:pt>
                <c:pt idx="133">
                  <c:v>227.76711170000004</c:v>
                </c:pt>
                <c:pt idx="134">
                  <c:v>228.32888943333336</c:v>
                </c:pt>
                <c:pt idx="135">
                  <c:v>229.08111163333334</c:v>
                </c:pt>
                <c:pt idx="136">
                  <c:v>230.02211200000002</c:v>
                </c:pt>
                <c:pt idx="137">
                  <c:v>230.85788976666666</c:v>
                </c:pt>
                <c:pt idx="138">
                  <c:v>231.73344569999998</c:v>
                </c:pt>
                <c:pt idx="139">
                  <c:v>232.65711259999995</c:v>
                </c:pt>
                <c:pt idx="140">
                  <c:v>233.65922339999997</c:v>
                </c:pt>
                <c:pt idx="141">
                  <c:v>234.71811216666663</c:v>
                </c:pt>
                <c:pt idx="142">
                  <c:v>235.93022306666666</c:v>
                </c:pt>
                <c:pt idx="143">
                  <c:v>237.12888943333331</c:v>
                </c:pt>
                <c:pt idx="144">
                  <c:v>237.7835561</c:v>
                </c:pt>
                <c:pt idx="145">
                  <c:v>238.40355630000002</c:v>
                </c:pt>
                <c:pt idx="146">
                  <c:v>238.79044493333336</c:v>
                </c:pt>
                <c:pt idx="147">
                  <c:v>239.30255583333334</c:v>
                </c:pt>
                <c:pt idx="148">
                  <c:v>239.81444496666666</c:v>
                </c:pt>
                <c:pt idx="149">
                  <c:v>240.31288906666668</c:v>
                </c:pt>
                <c:pt idx="150">
                  <c:v>240.65811103333337</c:v>
                </c:pt>
                <c:pt idx="151">
                  <c:v>240.94277800000006</c:v>
                </c:pt>
                <c:pt idx="152">
                  <c:v>241.40888923333335</c:v>
                </c:pt>
                <c:pt idx="153">
                  <c:v>241.9180002666667</c:v>
                </c:pt>
                <c:pt idx="154">
                  <c:v>242.49733376666666</c:v>
                </c:pt>
                <c:pt idx="155">
                  <c:v>243.32166746666664</c:v>
                </c:pt>
                <c:pt idx="156">
                  <c:v>244.3371124</c:v>
                </c:pt>
                <c:pt idx="157">
                  <c:v>245.62155706666667</c:v>
                </c:pt>
                <c:pt idx="158">
                  <c:v>246.58255763333329</c:v>
                </c:pt>
                <c:pt idx="159">
                  <c:v>247.71311336666662</c:v>
                </c:pt>
                <c:pt idx="160">
                  <c:v>248.83833616666661</c:v>
                </c:pt>
                <c:pt idx="161">
                  <c:v>249.66378019999996</c:v>
                </c:pt>
                <c:pt idx="162">
                  <c:v>250.48889106666664</c:v>
                </c:pt>
                <c:pt idx="163">
                  <c:v>251.40455826666664</c:v>
                </c:pt>
                <c:pt idx="164">
                  <c:v>252.34155779999998</c:v>
                </c:pt>
                <c:pt idx="165">
                  <c:v>253.23066913333332</c:v>
                </c:pt>
                <c:pt idx="166">
                  <c:v>254.06189116666664</c:v>
                </c:pt>
                <c:pt idx="167">
                  <c:v>254.89922383333334</c:v>
                </c:pt>
                <c:pt idx="168">
                  <c:v>255.83511300000001</c:v>
                </c:pt>
                <c:pt idx="169">
                  <c:v>257.06444649999997</c:v>
                </c:pt>
                <c:pt idx="170">
                  <c:v>258.58155819999996</c:v>
                </c:pt>
                <c:pt idx="171">
                  <c:v>259.81878046666662</c:v>
                </c:pt>
                <c:pt idx="172">
                  <c:v>261.06244756666661</c:v>
                </c:pt>
                <c:pt idx="173">
                  <c:v>262.60844773333326</c:v>
                </c:pt>
                <c:pt idx="174">
                  <c:v>264.53522486666662</c:v>
                </c:pt>
                <c:pt idx="175">
                  <c:v>267.66700229999992</c:v>
                </c:pt>
                <c:pt idx="176">
                  <c:v>270.71077976666663</c:v>
                </c:pt>
                <c:pt idx="177">
                  <c:v>273.84444676666664</c:v>
                </c:pt>
                <c:pt idx="178">
                  <c:v>277.40055789999991</c:v>
                </c:pt>
                <c:pt idx="179">
                  <c:v>281.33955836666667</c:v>
                </c:pt>
                <c:pt idx="180">
                  <c:v>286.65533646666665</c:v>
                </c:pt>
                <c:pt idx="181">
                  <c:v>291.46222476666662</c:v>
                </c:pt>
                <c:pt idx="182">
                  <c:v>296.59466903333328</c:v>
                </c:pt>
                <c:pt idx="183">
                  <c:v>301.8865579666666</c:v>
                </c:pt>
                <c:pt idx="184">
                  <c:v>306.86100253333336</c:v>
                </c:pt>
                <c:pt idx="185">
                  <c:v>310.98966870000004</c:v>
                </c:pt>
                <c:pt idx="186">
                  <c:v>313.72233469999998</c:v>
                </c:pt>
                <c:pt idx="187">
                  <c:v>316.90722339999991</c:v>
                </c:pt>
                <c:pt idx="188">
                  <c:v>320.10755603333325</c:v>
                </c:pt>
                <c:pt idx="189">
                  <c:v>322.97644439999993</c:v>
                </c:pt>
                <c:pt idx="190">
                  <c:v>325.55266610000001</c:v>
                </c:pt>
                <c:pt idx="191">
                  <c:v>328.59866626666667</c:v>
                </c:pt>
                <c:pt idx="192">
                  <c:v>332.00155526666668</c:v>
                </c:pt>
                <c:pt idx="193">
                  <c:v>335.36566556666668</c:v>
                </c:pt>
                <c:pt idx="194">
                  <c:v>339.27199896666667</c:v>
                </c:pt>
                <c:pt idx="195">
                  <c:v>343.326776</c:v>
                </c:pt>
                <c:pt idx="196">
                  <c:v>346.69688706666665</c:v>
                </c:pt>
                <c:pt idx="197">
                  <c:v>350.08488756666668</c:v>
                </c:pt>
                <c:pt idx="198">
                  <c:v>353.01377653333327</c:v>
                </c:pt>
                <c:pt idx="199">
                  <c:v>356.27999866666664</c:v>
                </c:pt>
                <c:pt idx="200">
                  <c:v>359.33166493333334</c:v>
                </c:pt>
                <c:pt idx="201">
                  <c:v>361.89533173333331</c:v>
                </c:pt>
                <c:pt idx="202">
                  <c:v>364.32644236666675</c:v>
                </c:pt>
                <c:pt idx="203">
                  <c:v>365.6705535000001</c:v>
                </c:pt>
                <c:pt idx="204">
                  <c:v>366.77422070000011</c:v>
                </c:pt>
                <c:pt idx="205">
                  <c:v>367.0729990000001</c:v>
                </c:pt>
                <c:pt idx="206">
                  <c:v>367.63444410000011</c:v>
                </c:pt>
                <c:pt idx="207">
                  <c:v>367.25599966666681</c:v>
                </c:pt>
                <c:pt idx="208">
                  <c:v>366.58922213333346</c:v>
                </c:pt>
                <c:pt idx="209">
                  <c:v>364.9493326000001</c:v>
                </c:pt>
                <c:pt idx="210">
                  <c:v>362.17066540000008</c:v>
                </c:pt>
                <c:pt idx="211">
                  <c:v>359.99277643333335</c:v>
                </c:pt>
                <c:pt idx="212">
                  <c:v>356.80455419999998</c:v>
                </c:pt>
                <c:pt idx="213">
                  <c:v>353.50077613333326</c:v>
                </c:pt>
                <c:pt idx="214">
                  <c:v>349.92133176666653</c:v>
                </c:pt>
                <c:pt idx="215">
                  <c:v>347.42788696666656</c:v>
                </c:pt>
                <c:pt idx="216">
                  <c:v>347.26533206666653</c:v>
                </c:pt>
                <c:pt idx="217">
                  <c:v>347.25477603333314</c:v>
                </c:pt>
                <c:pt idx="218">
                  <c:v>347.59288739999988</c:v>
                </c:pt>
                <c:pt idx="219">
                  <c:v>348.20455426666655</c:v>
                </c:pt>
                <c:pt idx="220">
                  <c:v>349.01344303333337</c:v>
                </c:pt>
                <c:pt idx="221">
                  <c:v>349.18688766666662</c:v>
                </c:pt>
                <c:pt idx="222">
                  <c:v>348.82877713333335</c:v>
                </c:pt>
                <c:pt idx="223">
                  <c:v>349.97766630000001</c:v>
                </c:pt>
                <c:pt idx="224">
                  <c:v>350.11688850000002</c:v>
                </c:pt>
                <c:pt idx="225">
                  <c:v>349.35299993333336</c:v>
                </c:pt>
                <c:pt idx="226">
                  <c:v>348.86044419999996</c:v>
                </c:pt>
                <c:pt idx="227">
                  <c:v>347.87111109999995</c:v>
                </c:pt>
                <c:pt idx="228">
                  <c:v>347.60666609999993</c:v>
                </c:pt>
                <c:pt idx="229">
                  <c:v>346.8001099</c:v>
                </c:pt>
                <c:pt idx="230">
                  <c:v>346.37188723333333</c:v>
                </c:pt>
                <c:pt idx="231">
                  <c:v>345.66699833333331</c:v>
                </c:pt>
                <c:pt idx="232">
                  <c:v>345.2782206666667</c:v>
                </c:pt>
                <c:pt idx="233">
                  <c:v>345.45088706666678</c:v>
                </c:pt>
                <c:pt idx="234">
                  <c:v>345.3024424333334</c:v>
                </c:pt>
                <c:pt idx="235">
                  <c:v>344.68599749999998</c:v>
                </c:pt>
                <c:pt idx="236">
                  <c:v>343.29644163333336</c:v>
                </c:pt>
                <c:pt idx="237">
                  <c:v>342.47644143333332</c:v>
                </c:pt>
                <c:pt idx="238">
                  <c:v>341.38055213333331</c:v>
                </c:pt>
                <c:pt idx="239">
                  <c:v>341.05833023333332</c:v>
                </c:pt>
                <c:pt idx="240">
                  <c:v>339.62044166666675</c:v>
                </c:pt>
                <c:pt idx="241">
                  <c:v>338.17999773333332</c:v>
                </c:pt>
                <c:pt idx="242">
                  <c:v>338.28888646666667</c:v>
                </c:pt>
                <c:pt idx="243">
                  <c:v>338.27421969999995</c:v>
                </c:pt>
                <c:pt idx="244">
                  <c:v>338.33777459999993</c:v>
                </c:pt>
                <c:pt idx="245">
                  <c:v>337.81121919999993</c:v>
                </c:pt>
                <c:pt idx="246">
                  <c:v>336.86066376666656</c:v>
                </c:pt>
                <c:pt idx="247">
                  <c:v>335.08666373333324</c:v>
                </c:pt>
                <c:pt idx="248">
                  <c:v>333.17621963333329</c:v>
                </c:pt>
                <c:pt idx="249">
                  <c:v>331.43766369999997</c:v>
                </c:pt>
                <c:pt idx="250">
                  <c:v>329.41944166666667</c:v>
                </c:pt>
                <c:pt idx="251">
                  <c:v>327.08233023333338</c:v>
                </c:pt>
                <c:pt idx="252">
                  <c:v>325.07099700000003</c:v>
                </c:pt>
                <c:pt idx="253">
                  <c:v>321.98932993333335</c:v>
                </c:pt>
                <c:pt idx="254">
                  <c:v>319.47599680000002</c:v>
                </c:pt>
                <c:pt idx="255">
                  <c:v>317.12299693333347</c:v>
                </c:pt>
                <c:pt idx="256">
                  <c:v>314.81499726666669</c:v>
                </c:pt>
                <c:pt idx="257">
                  <c:v>312.53244113333335</c:v>
                </c:pt>
                <c:pt idx="258">
                  <c:v>309.26488539999997</c:v>
                </c:pt>
                <c:pt idx="259">
                  <c:v>306.33566379999996</c:v>
                </c:pt>
                <c:pt idx="260">
                  <c:v>303.04288629999996</c:v>
                </c:pt>
                <c:pt idx="261">
                  <c:v>301.25255323333334</c:v>
                </c:pt>
                <c:pt idx="262">
                  <c:v>299.19433080000005</c:v>
                </c:pt>
                <c:pt idx="263">
                  <c:v>297.52077530000003</c:v>
                </c:pt>
                <c:pt idx="264">
                  <c:v>295.78344213333338</c:v>
                </c:pt>
                <c:pt idx="265">
                  <c:v>294.02810870000008</c:v>
                </c:pt>
                <c:pt idx="266">
                  <c:v>292.48010863333337</c:v>
                </c:pt>
                <c:pt idx="267">
                  <c:v>291.30677490000005</c:v>
                </c:pt>
                <c:pt idx="268">
                  <c:v>290.6464416666667</c:v>
                </c:pt>
                <c:pt idx="269">
                  <c:v>289.54521893333333</c:v>
                </c:pt>
                <c:pt idx="270">
                  <c:v>289.17021893333333</c:v>
                </c:pt>
                <c:pt idx="271">
                  <c:v>288.28155213333326</c:v>
                </c:pt>
                <c:pt idx="272">
                  <c:v>286.78344116666659</c:v>
                </c:pt>
                <c:pt idx="273">
                  <c:v>285.77210796666657</c:v>
                </c:pt>
                <c:pt idx="274">
                  <c:v>285.39366353333327</c:v>
                </c:pt>
                <c:pt idx="275">
                  <c:v>285.55199686666663</c:v>
                </c:pt>
                <c:pt idx="276">
                  <c:v>285.5279968333333</c:v>
                </c:pt>
                <c:pt idx="277">
                  <c:v>286.49066366666665</c:v>
                </c:pt>
                <c:pt idx="278">
                  <c:v>287.34744159999997</c:v>
                </c:pt>
                <c:pt idx="279">
                  <c:v>288.25766399999998</c:v>
                </c:pt>
                <c:pt idx="280">
                  <c:v>289.43644206666664</c:v>
                </c:pt>
                <c:pt idx="281">
                  <c:v>292.01244203333329</c:v>
                </c:pt>
                <c:pt idx="282">
                  <c:v>294.49921979999999</c:v>
                </c:pt>
                <c:pt idx="283">
                  <c:v>296.40544233333333</c:v>
                </c:pt>
                <c:pt idx="284">
                  <c:v>298.11888736666668</c:v>
                </c:pt>
                <c:pt idx="285">
                  <c:v>300.43266503333331</c:v>
                </c:pt>
                <c:pt idx="286">
                  <c:v>303.63788760000006</c:v>
                </c:pt>
                <c:pt idx="287">
                  <c:v>306.63488770000004</c:v>
                </c:pt>
                <c:pt idx="288">
                  <c:v>309.76511026666674</c:v>
                </c:pt>
                <c:pt idx="289">
                  <c:v>312.61499936666672</c:v>
                </c:pt>
                <c:pt idx="290">
                  <c:v>315.01077676666671</c:v>
                </c:pt>
                <c:pt idx="291">
                  <c:v>316.18299866666672</c:v>
                </c:pt>
                <c:pt idx="292">
                  <c:v>317.54499916666663</c:v>
                </c:pt>
                <c:pt idx="293">
                  <c:v>319.12811076666668</c:v>
                </c:pt>
                <c:pt idx="294">
                  <c:v>320.7471110333334</c:v>
                </c:pt>
                <c:pt idx="295">
                  <c:v>322.59155579999998</c:v>
                </c:pt>
                <c:pt idx="296">
                  <c:v>325.07566733333334</c:v>
                </c:pt>
                <c:pt idx="297">
                  <c:v>326.77344563333332</c:v>
                </c:pt>
                <c:pt idx="298">
                  <c:v>328.43800149999998</c:v>
                </c:pt>
                <c:pt idx="299">
                  <c:v>330.29077963333333</c:v>
                </c:pt>
                <c:pt idx="300">
                  <c:v>332.54266866666666</c:v>
                </c:pt>
                <c:pt idx="301">
                  <c:v>333.76544699999999</c:v>
                </c:pt>
                <c:pt idx="302">
                  <c:v>334.65011396666671</c:v>
                </c:pt>
                <c:pt idx="303">
                  <c:v>335.06433616666669</c:v>
                </c:pt>
                <c:pt idx="304">
                  <c:v>335.05500286666665</c:v>
                </c:pt>
                <c:pt idx="305">
                  <c:v>335.02778119999999</c:v>
                </c:pt>
                <c:pt idx="306">
                  <c:v>334.89544783333332</c:v>
                </c:pt>
                <c:pt idx="307">
                  <c:v>334.43589280000003</c:v>
                </c:pt>
                <c:pt idx="308">
                  <c:v>333.03778083333327</c:v>
                </c:pt>
                <c:pt idx="309">
                  <c:v>331.39033616666671</c:v>
                </c:pt>
                <c:pt idx="310">
                  <c:v>328.90666916666669</c:v>
                </c:pt>
                <c:pt idx="311">
                  <c:v>325.66444710000002</c:v>
                </c:pt>
                <c:pt idx="312">
                  <c:v>321.60255796666661</c:v>
                </c:pt>
                <c:pt idx="313">
                  <c:v>317.53600269999993</c:v>
                </c:pt>
                <c:pt idx="314">
                  <c:v>314.11366893333326</c:v>
                </c:pt>
                <c:pt idx="315">
                  <c:v>310.11122446666661</c:v>
                </c:pt>
                <c:pt idx="316">
                  <c:v>305.84633493333331</c:v>
                </c:pt>
                <c:pt idx="317">
                  <c:v>301.60800183333322</c:v>
                </c:pt>
                <c:pt idx="318">
                  <c:v>297.87089043333327</c:v>
                </c:pt>
                <c:pt idx="319">
                  <c:v>293.5002234333333</c:v>
                </c:pt>
                <c:pt idx="320">
                  <c:v>289.6047792</c:v>
                </c:pt>
                <c:pt idx="321">
                  <c:v>285.74066836666668</c:v>
                </c:pt>
                <c:pt idx="322">
                  <c:v>282.0945573333334</c:v>
                </c:pt>
                <c:pt idx="323">
                  <c:v>278.59855716666669</c:v>
                </c:pt>
                <c:pt idx="324">
                  <c:v>276.09444593333336</c:v>
                </c:pt>
                <c:pt idx="325">
                  <c:v>273.36077893333334</c:v>
                </c:pt>
                <c:pt idx="326">
                  <c:v>270.16322286666667</c:v>
                </c:pt>
                <c:pt idx="327">
                  <c:v>267.91655643333337</c:v>
                </c:pt>
                <c:pt idx="328">
                  <c:v>264.52511153333336</c:v>
                </c:pt>
                <c:pt idx="329">
                  <c:v>261.30055606666667</c:v>
                </c:pt>
                <c:pt idx="330">
                  <c:v>258.17433383333332</c:v>
                </c:pt>
                <c:pt idx="331">
                  <c:v>256.49855563333335</c:v>
                </c:pt>
                <c:pt idx="332">
                  <c:v>254.69422213333334</c:v>
                </c:pt>
                <c:pt idx="333">
                  <c:v>252.68511113333335</c:v>
                </c:pt>
                <c:pt idx="334">
                  <c:v>250.20122239999998</c:v>
                </c:pt>
                <c:pt idx="335">
                  <c:v>247.53155533333336</c:v>
                </c:pt>
                <c:pt idx="336">
                  <c:v>245.19544386666669</c:v>
                </c:pt>
                <c:pt idx="337">
                  <c:v>241.71411043333333</c:v>
                </c:pt>
                <c:pt idx="338">
                  <c:v>239.23633283333331</c:v>
                </c:pt>
                <c:pt idx="339">
                  <c:v>237.51922213333333</c:v>
                </c:pt>
                <c:pt idx="340">
                  <c:v>236.64311130000002</c:v>
                </c:pt>
                <c:pt idx="341">
                  <c:v>235.58944510000001</c:v>
                </c:pt>
                <c:pt idx="342">
                  <c:v>235.62411153333332</c:v>
                </c:pt>
                <c:pt idx="343">
                  <c:v>235.6992224</c:v>
                </c:pt>
                <c:pt idx="344">
                  <c:v>234.9036667666667</c:v>
                </c:pt>
                <c:pt idx="345">
                  <c:v>234.47144476666665</c:v>
                </c:pt>
                <c:pt idx="346">
                  <c:v>233.49155586666666</c:v>
                </c:pt>
                <c:pt idx="347">
                  <c:v>233.18022263333333</c:v>
                </c:pt>
                <c:pt idx="348">
                  <c:v>233.06666723333331</c:v>
                </c:pt>
                <c:pt idx="349">
                  <c:v>233.41444503333332</c:v>
                </c:pt>
                <c:pt idx="350">
                  <c:v>234.06700086666666</c:v>
                </c:pt>
                <c:pt idx="351">
                  <c:v>235.44622296666665</c:v>
                </c:pt>
                <c:pt idx="352">
                  <c:v>235.93766736666663</c:v>
                </c:pt>
                <c:pt idx="353">
                  <c:v>235.8430008</c:v>
                </c:pt>
                <c:pt idx="354">
                  <c:v>235.30400033333333</c:v>
                </c:pt>
                <c:pt idx="355">
                  <c:v>234.82266743333332</c:v>
                </c:pt>
                <c:pt idx="356">
                  <c:v>234.59855653333332</c:v>
                </c:pt>
                <c:pt idx="357">
                  <c:v>234.00566710000001</c:v>
                </c:pt>
                <c:pt idx="358">
                  <c:v>234.37277829999999</c:v>
                </c:pt>
                <c:pt idx="359">
                  <c:v>234.68011166666668</c:v>
                </c:pt>
                <c:pt idx="360">
                  <c:v>235.77411140000001</c:v>
                </c:pt>
                <c:pt idx="361">
                  <c:v>236.78666733333333</c:v>
                </c:pt>
                <c:pt idx="362">
                  <c:v>237.74422246666666</c:v>
                </c:pt>
                <c:pt idx="363">
                  <c:v>238.63188876666666</c:v>
                </c:pt>
                <c:pt idx="364">
                  <c:v>240.60133353333333</c:v>
                </c:pt>
                <c:pt idx="365">
                  <c:v>242.60166670000004</c:v>
                </c:pt>
                <c:pt idx="366">
                  <c:v>244.73999983333337</c:v>
                </c:pt>
                <c:pt idx="367">
                  <c:v>247.54588870000001</c:v>
                </c:pt>
                <c:pt idx="368">
                  <c:v>250.34011120000002</c:v>
                </c:pt>
                <c:pt idx="369">
                  <c:v>252.68544453333334</c:v>
                </c:pt>
                <c:pt idx="370">
                  <c:v>255.10366656666662</c:v>
                </c:pt>
                <c:pt idx="371">
                  <c:v>256.87366676666664</c:v>
                </c:pt>
                <c:pt idx="372">
                  <c:v>258.36422260000001</c:v>
                </c:pt>
                <c:pt idx="373">
                  <c:v>259.64466746666665</c:v>
                </c:pt>
                <c:pt idx="374">
                  <c:v>261.70111176666666</c:v>
                </c:pt>
                <c:pt idx="375">
                  <c:v>263.63911176666664</c:v>
                </c:pt>
                <c:pt idx="376">
                  <c:v>266.15766746666674</c:v>
                </c:pt>
                <c:pt idx="377">
                  <c:v>268.89288983333341</c:v>
                </c:pt>
                <c:pt idx="378">
                  <c:v>271.34277843333331</c:v>
                </c:pt>
                <c:pt idx="379">
                  <c:v>273.75155633333333</c:v>
                </c:pt>
                <c:pt idx="380">
                  <c:v>275.69577833333335</c:v>
                </c:pt>
                <c:pt idx="381">
                  <c:v>277.225889</c:v>
                </c:pt>
                <c:pt idx="382">
                  <c:v>279.07822206666668</c:v>
                </c:pt>
                <c:pt idx="383">
                  <c:v>281.19099980000004</c:v>
                </c:pt>
                <c:pt idx="384">
                  <c:v>283.19288936666669</c:v>
                </c:pt>
                <c:pt idx="385">
                  <c:v>285.1181116333334</c:v>
                </c:pt>
                <c:pt idx="386">
                  <c:v>286.71888930000006</c:v>
                </c:pt>
                <c:pt idx="387">
                  <c:v>288.19466750000004</c:v>
                </c:pt>
                <c:pt idx="388">
                  <c:v>289.26700126666663</c:v>
                </c:pt>
                <c:pt idx="389">
                  <c:v>290.20400076666664</c:v>
                </c:pt>
                <c:pt idx="390">
                  <c:v>290.38577873333332</c:v>
                </c:pt>
                <c:pt idx="391">
                  <c:v>290.31800019999997</c:v>
                </c:pt>
                <c:pt idx="392">
                  <c:v>290.51755666666674</c:v>
                </c:pt>
                <c:pt idx="393">
                  <c:v>291.34555756666668</c:v>
                </c:pt>
                <c:pt idx="394">
                  <c:v>291.82689099999999</c:v>
                </c:pt>
                <c:pt idx="395">
                  <c:v>292.4528909666667</c:v>
                </c:pt>
                <c:pt idx="396">
                  <c:v>292.69522493333341</c:v>
                </c:pt>
                <c:pt idx="397">
                  <c:v>292.5236693666667</c:v>
                </c:pt>
                <c:pt idx="398">
                  <c:v>292.5911132</c:v>
                </c:pt>
                <c:pt idx="399">
                  <c:v>292.4695576333333</c:v>
                </c:pt>
                <c:pt idx="400">
                  <c:v>292.29344680000003</c:v>
                </c:pt>
                <c:pt idx="401">
                  <c:v>292.99011326666664</c:v>
                </c:pt>
                <c:pt idx="402">
                  <c:v>293.60033563333332</c:v>
                </c:pt>
                <c:pt idx="403">
                  <c:v>294.1825571</c:v>
                </c:pt>
                <c:pt idx="404">
                  <c:v>293.99033500000007</c:v>
                </c:pt>
                <c:pt idx="405">
                  <c:v>293.61366773333333</c:v>
                </c:pt>
                <c:pt idx="406">
                  <c:v>292.81300143333323</c:v>
                </c:pt>
                <c:pt idx="407">
                  <c:v>291.93366793333331</c:v>
                </c:pt>
                <c:pt idx="408">
                  <c:v>291.30855706666659</c:v>
                </c:pt>
                <c:pt idx="409">
                  <c:v>290.11566763333326</c:v>
                </c:pt>
                <c:pt idx="410">
                  <c:v>288.86166779999996</c:v>
                </c:pt>
                <c:pt idx="411">
                  <c:v>287.05277906666657</c:v>
                </c:pt>
                <c:pt idx="412">
                  <c:v>285.70366813333328</c:v>
                </c:pt>
                <c:pt idx="413">
                  <c:v>283.84889010000001</c:v>
                </c:pt>
                <c:pt idx="414">
                  <c:v>281.88333426666668</c:v>
                </c:pt>
                <c:pt idx="415">
                  <c:v>279.45000093333329</c:v>
                </c:pt>
                <c:pt idx="416">
                  <c:v>277.2790013</c:v>
                </c:pt>
                <c:pt idx="417">
                  <c:v>275.00166773333331</c:v>
                </c:pt>
                <c:pt idx="418">
                  <c:v>272.98633416666667</c:v>
                </c:pt>
                <c:pt idx="419">
                  <c:v>271.19000136666665</c:v>
                </c:pt>
                <c:pt idx="420">
                  <c:v>268.78433473333331</c:v>
                </c:pt>
                <c:pt idx="421">
                  <c:v>267.08900189999997</c:v>
                </c:pt>
                <c:pt idx="422">
                  <c:v>265.28133486666667</c:v>
                </c:pt>
                <c:pt idx="423">
                  <c:v>263.22600089999997</c:v>
                </c:pt>
                <c:pt idx="424">
                  <c:v>260.49333386666666</c:v>
                </c:pt>
                <c:pt idx="425">
                  <c:v>257.65200083333337</c:v>
                </c:pt>
                <c:pt idx="426">
                  <c:v>254.54633373333337</c:v>
                </c:pt>
                <c:pt idx="427">
                  <c:v>252.22266683333334</c:v>
                </c:pt>
                <c:pt idx="428">
                  <c:v>249.62366729999999</c:v>
                </c:pt>
                <c:pt idx="429">
                  <c:v>247.00166716666666</c:v>
                </c:pt>
                <c:pt idx="430">
                  <c:v>244.50733376666665</c:v>
                </c:pt>
                <c:pt idx="431">
                  <c:v>241.78966663333333</c:v>
                </c:pt>
                <c:pt idx="432">
                  <c:v>239.09266650000004</c:v>
                </c:pt>
                <c:pt idx="433">
                  <c:v>236.23200010000002</c:v>
                </c:pt>
                <c:pt idx="434">
                  <c:v>233.78933350000005</c:v>
                </c:pt>
                <c:pt idx="435">
                  <c:v>231.52733396666673</c:v>
                </c:pt>
                <c:pt idx="436">
                  <c:v>228.89633370000001</c:v>
                </c:pt>
                <c:pt idx="437">
                  <c:v>225.84166706666667</c:v>
                </c:pt>
                <c:pt idx="438">
                  <c:v>222.16766699999999</c:v>
                </c:pt>
                <c:pt idx="439">
                  <c:v>219.58466733333327</c:v>
                </c:pt>
                <c:pt idx="440">
                  <c:v>217.27533403333328</c:v>
                </c:pt>
                <c:pt idx="441">
                  <c:v>215.56033413333327</c:v>
                </c:pt>
                <c:pt idx="442">
                  <c:v>213.72633399999995</c:v>
                </c:pt>
                <c:pt idx="443">
                  <c:v>211.93000066666661</c:v>
                </c:pt>
                <c:pt idx="444">
                  <c:v>210.09800043333328</c:v>
                </c:pt>
                <c:pt idx="445">
                  <c:v>208.66866693333333</c:v>
                </c:pt>
                <c:pt idx="446">
                  <c:v>206.83233319999999</c:v>
                </c:pt>
                <c:pt idx="447">
                  <c:v>205.27933333333337</c:v>
                </c:pt>
                <c:pt idx="448">
                  <c:v>204.14466640000003</c:v>
                </c:pt>
                <c:pt idx="449">
                  <c:v>202.84933306666667</c:v>
                </c:pt>
                <c:pt idx="450">
                  <c:v>202.11366616666672</c:v>
                </c:pt>
                <c:pt idx="451">
                  <c:v>200.82966603333341</c:v>
                </c:pt>
                <c:pt idx="452">
                  <c:v>199.97999920000004</c:v>
                </c:pt>
                <c:pt idx="453">
                  <c:v>199.06866600000004</c:v>
                </c:pt>
                <c:pt idx="454">
                  <c:v>198.65466606666669</c:v>
                </c:pt>
                <c:pt idx="455">
                  <c:v>197.58833256666665</c:v>
                </c:pt>
                <c:pt idx="456">
                  <c:v>196.5406661333333</c:v>
                </c:pt>
                <c:pt idx="457">
                  <c:v>194.92799929999998</c:v>
                </c:pt>
                <c:pt idx="458">
                  <c:v>193.22133273333333</c:v>
                </c:pt>
                <c:pt idx="459">
                  <c:v>191.68666629999998</c:v>
                </c:pt>
                <c:pt idx="460">
                  <c:v>189.66333306666667</c:v>
                </c:pt>
                <c:pt idx="461">
                  <c:v>187.44366653333333</c:v>
                </c:pt>
                <c:pt idx="462">
                  <c:v>185.07633306666671</c:v>
                </c:pt>
                <c:pt idx="463">
                  <c:v>183.16599980000007</c:v>
                </c:pt>
                <c:pt idx="464">
                  <c:v>180.99666640000007</c:v>
                </c:pt>
                <c:pt idx="465">
                  <c:v>179.07666620000006</c:v>
                </c:pt>
                <c:pt idx="466">
                  <c:v>177.10066623333338</c:v>
                </c:pt>
                <c:pt idx="467">
                  <c:v>175.30966636666668</c:v>
                </c:pt>
                <c:pt idx="468">
                  <c:v>173.56833310000002</c:v>
                </c:pt>
                <c:pt idx="469">
                  <c:v>171.31599980000004</c:v>
                </c:pt>
                <c:pt idx="470">
                  <c:v>168.42033303333335</c:v>
                </c:pt>
                <c:pt idx="471">
                  <c:v>165.81233309999999</c:v>
                </c:pt>
                <c:pt idx="472">
                  <c:v>163.39233316666662</c:v>
                </c:pt>
                <c:pt idx="473">
                  <c:v>161.26766656666661</c:v>
                </c:pt>
                <c:pt idx="474">
                  <c:v>158.76533323333328</c:v>
                </c:pt>
                <c:pt idx="475">
                  <c:v>156.54699979999992</c:v>
                </c:pt>
                <c:pt idx="476">
                  <c:v>154.62933316666664</c:v>
                </c:pt>
                <c:pt idx="477">
                  <c:v>152.73433296666661</c:v>
                </c:pt>
                <c:pt idx="478">
                  <c:v>150.61999963333335</c:v>
                </c:pt>
                <c:pt idx="479">
                  <c:v>148.48633286666666</c:v>
                </c:pt>
                <c:pt idx="480">
                  <c:v>146.49633296666667</c:v>
                </c:pt>
                <c:pt idx="481">
                  <c:v>144.58733283333333</c:v>
                </c:pt>
                <c:pt idx="482">
                  <c:v>142.17733300000003</c:v>
                </c:pt>
                <c:pt idx="483">
                  <c:v>140.07033326666669</c:v>
                </c:pt>
                <c:pt idx="484">
                  <c:v>137.86766653333336</c:v>
                </c:pt>
                <c:pt idx="485">
                  <c:v>136.02499990000004</c:v>
                </c:pt>
                <c:pt idx="486">
                  <c:v>134.47833293333335</c:v>
                </c:pt>
                <c:pt idx="487">
                  <c:v>133.46866650000001</c:v>
                </c:pt>
                <c:pt idx="488">
                  <c:v>132.4836664</c:v>
                </c:pt>
                <c:pt idx="489">
                  <c:v>131.32966606666668</c:v>
                </c:pt>
                <c:pt idx="490">
                  <c:v>131.07799929999999</c:v>
                </c:pt>
                <c:pt idx="491">
                  <c:v>131.64299919999999</c:v>
                </c:pt>
                <c:pt idx="492">
                  <c:v>131.97166589999998</c:v>
                </c:pt>
                <c:pt idx="493">
                  <c:v>132.48999933333332</c:v>
                </c:pt>
                <c:pt idx="494">
                  <c:v>133.52933293333331</c:v>
                </c:pt>
                <c:pt idx="495">
                  <c:v>134.80933323333332</c:v>
                </c:pt>
                <c:pt idx="496">
                  <c:v>136.5486663333333</c:v>
                </c:pt>
                <c:pt idx="497">
                  <c:v>138.45499926666668</c:v>
                </c:pt>
                <c:pt idx="498">
                  <c:v>140.83699926666665</c:v>
                </c:pt>
                <c:pt idx="499">
                  <c:v>143.44166563333332</c:v>
                </c:pt>
                <c:pt idx="500">
                  <c:v>146.71566593333333</c:v>
                </c:pt>
                <c:pt idx="501">
                  <c:v>149.52166593333334</c:v>
                </c:pt>
                <c:pt idx="502">
                  <c:v>151.94899923333332</c:v>
                </c:pt>
                <c:pt idx="503">
                  <c:v>154.81799923333332</c:v>
                </c:pt>
                <c:pt idx="504">
                  <c:v>158.35599946666665</c:v>
                </c:pt>
                <c:pt idx="505">
                  <c:v>161.30266593333332</c:v>
                </c:pt>
                <c:pt idx="506">
                  <c:v>164.56833266666663</c:v>
                </c:pt>
                <c:pt idx="507">
                  <c:v>167.37866589999996</c:v>
                </c:pt>
                <c:pt idx="508">
                  <c:v>170.08166603333333</c:v>
                </c:pt>
                <c:pt idx="509">
                  <c:v>172.85566633333332</c:v>
                </c:pt>
                <c:pt idx="510">
                  <c:v>175.31099979999999</c:v>
                </c:pt>
                <c:pt idx="511">
                  <c:v>178.11333336666667</c:v>
                </c:pt>
                <c:pt idx="512">
                  <c:v>180.89033353333332</c:v>
                </c:pt>
                <c:pt idx="513">
                  <c:v>183.2663335</c:v>
                </c:pt>
                <c:pt idx="514">
                  <c:v>185.33699999999999</c:v>
                </c:pt>
                <c:pt idx="515">
                  <c:v>187.69099983333336</c:v>
                </c:pt>
                <c:pt idx="516">
                  <c:v>189.70399983333334</c:v>
                </c:pt>
                <c:pt idx="517">
                  <c:v>191.1693334</c:v>
                </c:pt>
                <c:pt idx="518">
                  <c:v>192.43966676666665</c:v>
                </c:pt>
                <c:pt idx="519">
                  <c:v>193.38933360000001</c:v>
                </c:pt>
                <c:pt idx="520">
                  <c:v>193.82833353333336</c:v>
                </c:pt>
                <c:pt idx="521">
                  <c:v>193.7143336</c:v>
                </c:pt>
                <c:pt idx="522">
                  <c:v>194.26766663333336</c:v>
                </c:pt>
                <c:pt idx="523">
                  <c:v>194.5086665</c:v>
                </c:pt>
                <c:pt idx="524">
                  <c:v>194.59933319999999</c:v>
                </c:pt>
                <c:pt idx="525">
                  <c:v>194.32799990000001</c:v>
                </c:pt>
                <c:pt idx="526">
                  <c:v>194.10366670000002</c:v>
                </c:pt>
                <c:pt idx="527">
                  <c:v>194.19766693333335</c:v>
                </c:pt>
                <c:pt idx="528">
                  <c:v>194.00900013333336</c:v>
                </c:pt>
                <c:pt idx="529">
                  <c:v>193.70666706666668</c:v>
                </c:pt>
                <c:pt idx="530">
                  <c:v>193.14300029999998</c:v>
                </c:pt>
                <c:pt idx="531">
                  <c:v>192.97366693333331</c:v>
                </c:pt>
                <c:pt idx="532">
                  <c:v>192.79200036666668</c:v>
                </c:pt>
                <c:pt idx="533">
                  <c:v>192.27966720000001</c:v>
                </c:pt>
                <c:pt idx="534">
                  <c:v>191.64766700000001</c:v>
                </c:pt>
                <c:pt idx="535">
                  <c:v>191.82833413333336</c:v>
                </c:pt>
                <c:pt idx="536">
                  <c:v>191.37700099999998</c:v>
                </c:pt>
                <c:pt idx="537">
                  <c:v>191.21733456666664</c:v>
                </c:pt>
                <c:pt idx="538">
                  <c:v>190.70600133333332</c:v>
                </c:pt>
                <c:pt idx="539">
                  <c:v>190.13900103333333</c:v>
                </c:pt>
                <c:pt idx="540">
                  <c:v>189.72666736666667</c:v>
                </c:pt>
                <c:pt idx="541">
                  <c:v>189.03200030000002</c:v>
                </c:pt>
                <c:pt idx="542">
                  <c:v>188.19299983333335</c:v>
                </c:pt>
                <c:pt idx="543">
                  <c:v>187.63066616666669</c:v>
                </c:pt>
                <c:pt idx="544">
                  <c:v>187.43399970000004</c:v>
                </c:pt>
                <c:pt idx="545">
                  <c:v>187.0756663666667</c:v>
                </c:pt>
                <c:pt idx="546">
                  <c:v>186.75899970000003</c:v>
                </c:pt>
                <c:pt idx="547">
                  <c:v>186.52166600000004</c:v>
                </c:pt>
                <c:pt idx="548">
                  <c:v>185.88799950000003</c:v>
                </c:pt>
                <c:pt idx="549">
                  <c:v>185.62666630000001</c:v>
                </c:pt>
                <c:pt idx="550">
                  <c:v>185.26366633333333</c:v>
                </c:pt>
                <c:pt idx="551">
                  <c:v>184.80333306666665</c:v>
                </c:pt>
                <c:pt idx="552">
                  <c:v>183.81966656666663</c:v>
                </c:pt>
                <c:pt idx="553">
                  <c:v>183.14433339999999</c:v>
                </c:pt>
                <c:pt idx="554">
                  <c:v>182.48366649999997</c:v>
                </c:pt>
                <c:pt idx="555">
                  <c:v>181.87366639999996</c:v>
                </c:pt>
                <c:pt idx="556">
                  <c:v>181.10899966666665</c:v>
                </c:pt>
                <c:pt idx="557">
                  <c:v>179.87666630000001</c:v>
                </c:pt>
                <c:pt idx="558">
                  <c:v>178.87833306666661</c:v>
                </c:pt>
                <c:pt idx="559">
                  <c:v>178.13966629999996</c:v>
                </c:pt>
                <c:pt idx="560">
                  <c:v>177.51899926666661</c:v>
                </c:pt>
                <c:pt idx="561">
                  <c:v>176.76366579999998</c:v>
                </c:pt>
                <c:pt idx="562">
                  <c:v>176.07533216666667</c:v>
                </c:pt>
                <c:pt idx="563">
                  <c:v>175.34866540000002</c:v>
                </c:pt>
                <c:pt idx="564">
                  <c:v>174.43866530000003</c:v>
                </c:pt>
                <c:pt idx="565">
                  <c:v>173.06833193333338</c:v>
                </c:pt>
                <c:pt idx="566">
                  <c:v>172.12666526666669</c:v>
                </c:pt>
                <c:pt idx="567">
                  <c:v>171.50266523333332</c:v>
                </c:pt>
                <c:pt idx="568">
                  <c:v>171.21499839999998</c:v>
                </c:pt>
                <c:pt idx="569">
                  <c:v>171.05099843333332</c:v>
                </c:pt>
                <c:pt idx="570">
                  <c:v>171.19633176666667</c:v>
                </c:pt>
                <c:pt idx="571">
                  <c:v>171.16233213333336</c:v>
                </c:pt>
                <c:pt idx="572">
                  <c:v>171.24099883333335</c:v>
                </c:pt>
                <c:pt idx="573">
                  <c:v>171.1933324</c:v>
                </c:pt>
                <c:pt idx="574">
                  <c:v>171.46566566666669</c:v>
                </c:pt>
                <c:pt idx="575">
                  <c:v>171.93633270000001</c:v>
                </c:pt>
                <c:pt idx="576">
                  <c:v>172.59033253333334</c:v>
                </c:pt>
                <c:pt idx="577">
                  <c:v>173.48799946666665</c:v>
                </c:pt>
                <c:pt idx="578">
                  <c:v>175.18733266666666</c:v>
                </c:pt>
                <c:pt idx="579">
                  <c:v>176.93833263333332</c:v>
                </c:pt>
                <c:pt idx="580">
                  <c:v>178.89699913333331</c:v>
                </c:pt>
                <c:pt idx="581">
                  <c:v>181.02699943333332</c:v>
                </c:pt>
                <c:pt idx="582">
                  <c:v>183.7306661333333</c:v>
                </c:pt>
                <c:pt idx="583">
                  <c:v>186.53766586666669</c:v>
                </c:pt>
                <c:pt idx="584">
                  <c:v>189.38833266666668</c:v>
                </c:pt>
                <c:pt idx="585">
                  <c:v>192.6176656333333</c:v>
                </c:pt>
                <c:pt idx="586">
                  <c:v>195.83366599999999</c:v>
                </c:pt>
                <c:pt idx="587">
                  <c:v>199.00999910000002</c:v>
                </c:pt>
                <c:pt idx="588">
                  <c:v>202.32133283333334</c:v>
                </c:pt>
                <c:pt idx="589">
                  <c:v>205.80099996666669</c:v>
                </c:pt>
                <c:pt idx="590">
                  <c:v>208.72333323333336</c:v>
                </c:pt>
                <c:pt idx="591">
                  <c:v>211.90533293333334</c:v>
                </c:pt>
                <c:pt idx="592">
                  <c:v>214.84066670000001</c:v>
                </c:pt>
                <c:pt idx="593">
                  <c:v>217.13966673333334</c:v>
                </c:pt>
                <c:pt idx="594">
                  <c:v>219.88066710000004</c:v>
                </c:pt>
                <c:pt idx="595">
                  <c:v>222.87699990000002</c:v>
                </c:pt>
                <c:pt idx="596">
                  <c:v>225.90966643333334</c:v>
                </c:pt>
                <c:pt idx="597">
                  <c:v>228.83999936666669</c:v>
                </c:pt>
                <c:pt idx="598">
                  <c:v>232.27099963333336</c:v>
                </c:pt>
                <c:pt idx="599">
                  <c:v>235.68233336666665</c:v>
                </c:pt>
                <c:pt idx="600">
                  <c:v>238.60466716666664</c:v>
                </c:pt>
                <c:pt idx="601">
                  <c:v>241.56000013333329</c:v>
                </c:pt>
                <c:pt idx="602">
                  <c:v>244.45033316666664</c:v>
                </c:pt>
                <c:pt idx="603">
                  <c:v>247.29433343333332</c:v>
                </c:pt>
                <c:pt idx="604">
                  <c:v>249.92166650000001</c:v>
                </c:pt>
                <c:pt idx="605">
                  <c:v>252.4796661666667</c:v>
                </c:pt>
                <c:pt idx="606">
                  <c:v>255.06133323333336</c:v>
                </c:pt>
                <c:pt idx="607">
                  <c:v>257.82333326666668</c:v>
                </c:pt>
                <c:pt idx="608">
                  <c:v>260.46899976666668</c:v>
                </c:pt>
                <c:pt idx="609">
                  <c:v>262.92400006666668</c:v>
                </c:pt>
                <c:pt idx="610">
                  <c:v>264.3103332666667</c:v>
                </c:pt>
                <c:pt idx="611">
                  <c:v>265.49199933333335</c:v>
                </c:pt>
                <c:pt idx="612">
                  <c:v>266.63199923333337</c:v>
                </c:pt>
                <c:pt idx="613">
                  <c:v>267.32799940000001</c:v>
                </c:pt>
                <c:pt idx="614">
                  <c:v>267.81199953333333</c:v>
                </c:pt>
                <c:pt idx="615">
                  <c:v>267.71200006666669</c:v>
                </c:pt>
                <c:pt idx="616">
                  <c:v>268.03366650000004</c:v>
                </c:pt>
                <c:pt idx="617">
                  <c:v>268.41799980000002</c:v>
                </c:pt>
                <c:pt idx="618">
                  <c:v>268.4356664</c:v>
                </c:pt>
                <c:pt idx="619">
                  <c:v>267.75766603333329</c:v>
                </c:pt>
                <c:pt idx="620">
                  <c:v>267.75299990000002</c:v>
                </c:pt>
                <c:pt idx="621">
                  <c:v>267.39466709999999</c:v>
                </c:pt>
                <c:pt idx="622">
                  <c:v>267.22300013333336</c:v>
                </c:pt>
                <c:pt idx="623">
                  <c:v>267.51133326666667</c:v>
                </c:pt>
                <c:pt idx="624">
                  <c:v>267.24399976666666</c:v>
                </c:pt>
                <c:pt idx="625">
                  <c:v>266.88066663333331</c:v>
                </c:pt>
                <c:pt idx="626">
                  <c:v>266.38566643333331</c:v>
                </c:pt>
                <c:pt idx="627">
                  <c:v>265.65199996666666</c:v>
                </c:pt>
                <c:pt idx="628">
                  <c:v>264.08999996666665</c:v>
                </c:pt>
                <c:pt idx="629">
                  <c:v>262.19399979999997</c:v>
                </c:pt>
                <c:pt idx="630">
                  <c:v>260.28333286666668</c:v>
                </c:pt>
                <c:pt idx="631">
                  <c:v>258.31866659999997</c:v>
                </c:pt>
                <c:pt idx="632">
                  <c:v>257.04100039999997</c:v>
                </c:pt>
                <c:pt idx="633">
                  <c:v>255.82100016666664</c:v>
                </c:pt>
                <c:pt idx="634">
                  <c:v>254.6500005333333</c:v>
                </c:pt>
                <c:pt idx="635">
                  <c:v>253.05466716666663</c:v>
                </c:pt>
                <c:pt idx="636">
                  <c:v>251.62833353333332</c:v>
                </c:pt>
                <c:pt idx="637">
                  <c:v>249.90966693333334</c:v>
                </c:pt>
                <c:pt idx="638">
                  <c:v>248.70433349999999</c:v>
                </c:pt>
                <c:pt idx="639">
                  <c:v>247.55899963333334</c:v>
                </c:pt>
                <c:pt idx="640">
                  <c:v>247.39833273333335</c:v>
                </c:pt>
                <c:pt idx="641">
                  <c:v>246.89799959999999</c:v>
                </c:pt>
                <c:pt idx="642">
                  <c:v>246.47899933333335</c:v>
                </c:pt>
                <c:pt idx="643">
                  <c:v>246.03366596666672</c:v>
                </c:pt>
                <c:pt idx="644">
                  <c:v>245.60499926666671</c:v>
                </c:pt>
                <c:pt idx="645">
                  <c:v>245.36466570000005</c:v>
                </c:pt>
                <c:pt idx="646">
                  <c:v>245.60266520000005</c:v>
                </c:pt>
                <c:pt idx="647">
                  <c:v>245.60433246666668</c:v>
                </c:pt>
                <c:pt idx="648">
                  <c:v>245.94533183333334</c:v>
                </c:pt>
                <c:pt idx="649">
                  <c:v>246.6763321</c:v>
                </c:pt>
                <c:pt idx="650">
                  <c:v>247.17866569999998</c:v>
                </c:pt>
                <c:pt idx="651">
                  <c:v>247.55933229999999</c:v>
                </c:pt>
                <c:pt idx="652">
                  <c:v>248.06099906666665</c:v>
                </c:pt>
                <c:pt idx="653">
                  <c:v>248.49066569999999</c:v>
                </c:pt>
                <c:pt idx="654">
                  <c:v>248.94099886666663</c:v>
                </c:pt>
                <c:pt idx="655">
                  <c:v>248.92566583333331</c:v>
                </c:pt>
                <c:pt idx="656">
                  <c:v>249.07033286666663</c:v>
                </c:pt>
                <c:pt idx="657">
                  <c:v>249.21566619999996</c:v>
                </c:pt>
                <c:pt idx="658">
                  <c:v>249.46699929999994</c:v>
                </c:pt>
                <c:pt idx="659">
                  <c:v>250.15966593333329</c:v>
                </c:pt>
                <c:pt idx="660">
                  <c:v>251.19299926666662</c:v>
                </c:pt>
                <c:pt idx="661">
                  <c:v>252.39666596666663</c:v>
                </c:pt>
                <c:pt idx="662">
                  <c:v>252.90499929999999</c:v>
                </c:pt>
                <c:pt idx="663">
                  <c:v>253.83733269999999</c:v>
                </c:pt>
                <c:pt idx="664">
                  <c:v>254.61033226666663</c:v>
                </c:pt>
                <c:pt idx="665">
                  <c:v>255.62666579999996</c:v>
                </c:pt>
                <c:pt idx="666">
                  <c:v>256.32933303333328</c:v>
                </c:pt>
                <c:pt idx="667">
                  <c:v>257.15599929999996</c:v>
                </c:pt>
                <c:pt idx="668">
                  <c:v>257.34966586666667</c:v>
                </c:pt>
                <c:pt idx="669">
                  <c:v>257.41533256666668</c:v>
                </c:pt>
                <c:pt idx="670">
                  <c:v>257.18333283333334</c:v>
                </c:pt>
                <c:pt idx="671">
                  <c:v>257.48033293333333</c:v>
                </c:pt>
                <c:pt idx="672">
                  <c:v>257.42566679999999</c:v>
                </c:pt>
                <c:pt idx="673">
                  <c:v>257.11766663333333</c:v>
                </c:pt>
                <c:pt idx="674">
                  <c:v>256.07166650000005</c:v>
                </c:pt>
                <c:pt idx="675">
                  <c:v>254.85466666666667</c:v>
                </c:pt>
                <c:pt idx="676">
                  <c:v>252.80466716666666</c:v>
                </c:pt>
                <c:pt idx="677">
                  <c:v>251.10600026666665</c:v>
                </c:pt>
                <c:pt idx="678">
                  <c:v>249.14333393333334</c:v>
                </c:pt>
                <c:pt idx="679">
                  <c:v>246.80066679999999</c:v>
                </c:pt>
                <c:pt idx="680">
                  <c:v>244.56433306666668</c:v>
                </c:pt>
                <c:pt idx="681">
                  <c:v>242.30033313333331</c:v>
                </c:pt>
                <c:pt idx="682">
                  <c:v>240.11166633333329</c:v>
                </c:pt>
                <c:pt idx="683">
                  <c:v>238.21399993333333</c:v>
                </c:pt>
                <c:pt idx="684">
                  <c:v>236.97433319999999</c:v>
                </c:pt>
                <c:pt idx="685">
                  <c:v>236.14366659999999</c:v>
                </c:pt>
                <c:pt idx="686">
                  <c:v>235.21966656666666</c:v>
                </c:pt>
                <c:pt idx="687">
                  <c:v>234.48833316666668</c:v>
                </c:pt>
                <c:pt idx="688">
                  <c:v>233.87533320000003</c:v>
                </c:pt>
                <c:pt idx="689">
                  <c:v>232.66199956666668</c:v>
                </c:pt>
                <c:pt idx="690">
                  <c:v>231.47633266666671</c:v>
                </c:pt>
                <c:pt idx="691">
                  <c:v>230.54666603333334</c:v>
                </c:pt>
                <c:pt idx="692">
                  <c:v>230.2426662</c:v>
                </c:pt>
                <c:pt idx="693">
                  <c:v>229.63199926666667</c:v>
                </c:pt>
                <c:pt idx="694">
                  <c:v>228.74999953333332</c:v>
                </c:pt>
                <c:pt idx="695">
                  <c:v>227.87566633333333</c:v>
                </c:pt>
                <c:pt idx="696">
                  <c:v>227.07333276666662</c:v>
                </c:pt>
                <c:pt idx="697">
                  <c:v>226.32599949999997</c:v>
                </c:pt>
                <c:pt idx="698">
                  <c:v>225.36666673333329</c:v>
                </c:pt>
                <c:pt idx="699">
                  <c:v>224.58600013333327</c:v>
                </c:pt>
                <c:pt idx="700">
                  <c:v>224.08466703333326</c:v>
                </c:pt>
                <c:pt idx="701">
                  <c:v>223.84466713333325</c:v>
                </c:pt>
                <c:pt idx="702">
                  <c:v>223.48766689999994</c:v>
                </c:pt>
                <c:pt idx="703">
                  <c:v>223.40100053333327</c:v>
                </c:pt>
                <c:pt idx="704">
                  <c:v>224.02500056666659</c:v>
                </c:pt>
                <c:pt idx="705">
                  <c:v>224.81133379999991</c:v>
                </c:pt>
                <c:pt idx="706">
                  <c:v>225.6993337666666</c:v>
                </c:pt>
                <c:pt idx="707">
                  <c:v>226.46100013333321</c:v>
                </c:pt>
                <c:pt idx="708">
                  <c:v>227.46833349999991</c:v>
                </c:pt>
                <c:pt idx="709">
                  <c:v>228.73766686666659</c:v>
                </c:pt>
                <c:pt idx="710">
                  <c:v>229.81900026666659</c:v>
                </c:pt>
                <c:pt idx="711">
                  <c:v>231.14066673333329</c:v>
                </c:pt>
                <c:pt idx="712">
                  <c:v>232.42233329999999</c:v>
                </c:pt>
                <c:pt idx="713">
                  <c:v>233.93533326666665</c:v>
                </c:pt>
                <c:pt idx="714">
                  <c:v>235.10166676666665</c:v>
                </c:pt>
                <c:pt idx="715">
                  <c:v>236.17233326666664</c:v>
                </c:pt>
                <c:pt idx="716">
                  <c:v>237.43733316666666</c:v>
                </c:pt>
                <c:pt idx="717">
                  <c:v>238.26933336666667</c:v>
                </c:pt>
                <c:pt idx="718">
                  <c:v>239.34900000000005</c:v>
                </c:pt>
                <c:pt idx="719">
                  <c:v>240.76766656666669</c:v>
                </c:pt>
                <c:pt idx="720">
                  <c:v>242.16633293333336</c:v>
                </c:pt>
                <c:pt idx="721">
                  <c:v>243.42399943333336</c:v>
                </c:pt>
                <c:pt idx="722">
                  <c:v>243.94966573333338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7-4822-A010-093E336F74F4}"/>
            </c:ext>
          </c:extLst>
        </c:ser>
        <c:ser>
          <c:idx val="2"/>
          <c:order val="2"/>
          <c:tx>
            <c:strRef>
              <c:f>TSLA!$M$1</c:f>
              <c:strCache>
                <c:ptCount val="1"/>
                <c:pt idx="0">
                  <c:v>100 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TSLA!$M$2:$M$754</c:f>
              <c:numCache>
                <c:formatCode>General</c:formatCode>
                <c:ptCount val="753"/>
                <c:pt idx="0">
                  <c:v>239.75103326999999</c:v>
                </c:pt>
                <c:pt idx="1">
                  <c:v>239.42129998999999</c:v>
                </c:pt>
                <c:pt idx="2">
                  <c:v>239.05499993999999</c:v>
                </c:pt>
                <c:pt idx="3">
                  <c:v>238.61473321999998</c:v>
                </c:pt>
                <c:pt idx="4">
                  <c:v>237.91166651000003</c:v>
                </c:pt>
                <c:pt idx="5">
                  <c:v>236.88773326000006</c:v>
                </c:pt>
                <c:pt idx="6">
                  <c:v>236.18059993000006</c:v>
                </c:pt>
                <c:pt idx="7">
                  <c:v>235.36623333000006</c:v>
                </c:pt>
                <c:pt idx="8">
                  <c:v>234.53016659000011</c:v>
                </c:pt>
                <c:pt idx="9">
                  <c:v>233.70943341000009</c:v>
                </c:pt>
                <c:pt idx="10">
                  <c:v>232.98930020000012</c:v>
                </c:pt>
                <c:pt idx="11">
                  <c:v>232.20710018000011</c:v>
                </c:pt>
                <c:pt idx="12">
                  <c:v>231.43123348000012</c:v>
                </c:pt>
                <c:pt idx="13">
                  <c:v>230.61246685000012</c:v>
                </c:pt>
                <c:pt idx="14">
                  <c:v>229.80656704000015</c:v>
                </c:pt>
                <c:pt idx="15">
                  <c:v>228.92590038000017</c:v>
                </c:pt>
                <c:pt idx="16">
                  <c:v>228.05996700000017</c:v>
                </c:pt>
                <c:pt idx="17">
                  <c:v>227.2488668400002</c:v>
                </c:pt>
                <c:pt idx="18">
                  <c:v>226.54313366000017</c:v>
                </c:pt>
                <c:pt idx="19">
                  <c:v>226.0866003000001</c:v>
                </c:pt>
                <c:pt idx="20">
                  <c:v>225.55330028000009</c:v>
                </c:pt>
                <c:pt idx="21">
                  <c:v>224.88356700000011</c:v>
                </c:pt>
                <c:pt idx="22">
                  <c:v>224.33033367000016</c:v>
                </c:pt>
                <c:pt idx="23">
                  <c:v>223.76623378000014</c:v>
                </c:pt>
                <c:pt idx="24">
                  <c:v>223.19113384000019</c:v>
                </c:pt>
                <c:pt idx="25">
                  <c:v>222.57280041000016</c:v>
                </c:pt>
                <c:pt idx="26">
                  <c:v>222.00426724000016</c:v>
                </c:pt>
                <c:pt idx="27">
                  <c:v>221.52013379000019</c:v>
                </c:pt>
                <c:pt idx="28">
                  <c:v>220.96343365000016</c:v>
                </c:pt>
                <c:pt idx="29">
                  <c:v>220.41906689000015</c:v>
                </c:pt>
                <c:pt idx="30">
                  <c:v>219.95483349000017</c:v>
                </c:pt>
                <c:pt idx="31">
                  <c:v>219.58000027000017</c:v>
                </c:pt>
                <c:pt idx="32">
                  <c:v>219.18386700000013</c:v>
                </c:pt>
                <c:pt idx="33">
                  <c:v>218.75746716000009</c:v>
                </c:pt>
                <c:pt idx="34">
                  <c:v>218.54446713000004</c:v>
                </c:pt>
                <c:pt idx="35">
                  <c:v>218.36240047000007</c:v>
                </c:pt>
                <c:pt idx="36">
                  <c:v>218.04306713000005</c:v>
                </c:pt>
                <c:pt idx="37">
                  <c:v>217.97066723000006</c:v>
                </c:pt>
                <c:pt idx="38">
                  <c:v>217.90330044000009</c:v>
                </c:pt>
                <c:pt idx="39">
                  <c:v>217.67273373000012</c:v>
                </c:pt>
                <c:pt idx="40">
                  <c:v>217.52920041000007</c:v>
                </c:pt>
                <c:pt idx="41">
                  <c:v>217.54393369000007</c:v>
                </c:pt>
                <c:pt idx="42">
                  <c:v>217.62173368000006</c:v>
                </c:pt>
                <c:pt idx="43">
                  <c:v>217.78516706000011</c:v>
                </c:pt>
                <c:pt idx="44">
                  <c:v>218.16633374000011</c:v>
                </c:pt>
                <c:pt idx="45">
                  <c:v>218.21173368000009</c:v>
                </c:pt>
                <c:pt idx="46">
                  <c:v>218.35043378000009</c:v>
                </c:pt>
                <c:pt idx="47">
                  <c:v>218.38423383000008</c:v>
                </c:pt>
                <c:pt idx="48">
                  <c:v>218.44153379000008</c:v>
                </c:pt>
                <c:pt idx="49">
                  <c:v>218.46383390000005</c:v>
                </c:pt>
                <c:pt idx="50">
                  <c:v>218.53790067000008</c:v>
                </c:pt>
                <c:pt idx="51">
                  <c:v>218.57773404000011</c:v>
                </c:pt>
                <c:pt idx="52">
                  <c:v>218.76716733000012</c:v>
                </c:pt>
                <c:pt idx="53">
                  <c:v>218.94366742000008</c:v>
                </c:pt>
                <c:pt idx="54">
                  <c:v>219.1178341400001</c:v>
                </c:pt>
                <c:pt idx="55">
                  <c:v>219.30120084000006</c:v>
                </c:pt>
                <c:pt idx="56">
                  <c:v>219.48753416000008</c:v>
                </c:pt>
                <c:pt idx="57">
                  <c:v>219.57193419000006</c:v>
                </c:pt>
                <c:pt idx="58">
                  <c:v>219.8062008500001</c:v>
                </c:pt>
                <c:pt idx="59">
                  <c:v>220.01346754000008</c:v>
                </c:pt>
                <c:pt idx="60">
                  <c:v>220.16226743000007</c:v>
                </c:pt>
                <c:pt idx="61">
                  <c:v>220.29016751000009</c:v>
                </c:pt>
                <c:pt idx="62">
                  <c:v>220.44596753000002</c:v>
                </c:pt>
                <c:pt idx="63">
                  <c:v>220.51313413000003</c:v>
                </c:pt>
                <c:pt idx="64">
                  <c:v>220.54493420999998</c:v>
                </c:pt>
                <c:pt idx="65">
                  <c:v>220.68143430000001</c:v>
                </c:pt>
                <c:pt idx="66">
                  <c:v>220.83846768999999</c:v>
                </c:pt>
                <c:pt idx="67">
                  <c:v>221.03413433999998</c:v>
                </c:pt>
                <c:pt idx="68">
                  <c:v>221.14116772999998</c:v>
                </c:pt>
                <c:pt idx="69">
                  <c:v>221.04140103999998</c:v>
                </c:pt>
                <c:pt idx="70">
                  <c:v>221.04586774999999</c:v>
                </c:pt>
                <c:pt idx="71">
                  <c:v>221.09276763000003</c:v>
                </c:pt>
                <c:pt idx="72">
                  <c:v>221.13973417999998</c:v>
                </c:pt>
                <c:pt idx="73">
                  <c:v>221.27383406000001</c:v>
                </c:pt>
                <c:pt idx="74">
                  <c:v>221.33143415999999</c:v>
                </c:pt>
                <c:pt idx="75">
                  <c:v>221.32770094999995</c:v>
                </c:pt>
                <c:pt idx="76">
                  <c:v>221.41036757999996</c:v>
                </c:pt>
                <c:pt idx="77">
                  <c:v>221.49846755999999</c:v>
                </c:pt>
                <c:pt idx="78">
                  <c:v>221.56110091999992</c:v>
                </c:pt>
                <c:pt idx="79">
                  <c:v>221.74360091999995</c:v>
                </c:pt>
                <c:pt idx="80">
                  <c:v>221.86283430999993</c:v>
                </c:pt>
                <c:pt idx="81">
                  <c:v>222.07076765999994</c:v>
                </c:pt>
                <c:pt idx="82">
                  <c:v>222.21243436999993</c:v>
                </c:pt>
                <c:pt idx="83">
                  <c:v>222.44156766999993</c:v>
                </c:pt>
                <c:pt idx="84">
                  <c:v>222.77753431999994</c:v>
                </c:pt>
                <c:pt idx="85">
                  <c:v>223.17893446999994</c:v>
                </c:pt>
                <c:pt idx="86">
                  <c:v>223.55900129999995</c:v>
                </c:pt>
                <c:pt idx="87">
                  <c:v>223.92213468999998</c:v>
                </c:pt>
                <c:pt idx="88">
                  <c:v>224.41026822999996</c:v>
                </c:pt>
                <c:pt idx="89">
                  <c:v>224.93700162999994</c:v>
                </c:pt>
                <c:pt idx="90">
                  <c:v>225.57580167999996</c:v>
                </c:pt>
                <c:pt idx="91">
                  <c:v>226.27213484000001</c:v>
                </c:pt>
                <c:pt idx="92">
                  <c:v>226.91550137999999</c:v>
                </c:pt>
                <c:pt idx="93">
                  <c:v>227.63810147999996</c:v>
                </c:pt>
                <c:pt idx="94">
                  <c:v>228.33016797999997</c:v>
                </c:pt>
                <c:pt idx="95">
                  <c:v>229.09176801999999</c:v>
                </c:pt>
                <c:pt idx="96">
                  <c:v>229.82156798</c:v>
                </c:pt>
                <c:pt idx="97">
                  <c:v>230.58890120000001</c:v>
                </c:pt>
                <c:pt idx="98">
                  <c:v>231.29516799000004</c:v>
                </c:pt>
                <c:pt idx="99">
                  <c:v>232.08963470000006</c:v>
                </c:pt>
                <c:pt idx="100">
                  <c:v>232.92623489000007</c:v>
                </c:pt>
                <c:pt idx="101">
                  <c:v>233.70430145000006</c:v>
                </c:pt>
                <c:pt idx="102">
                  <c:v>234.50623489000009</c:v>
                </c:pt>
                <c:pt idx="103">
                  <c:v>235.40656829000011</c:v>
                </c:pt>
                <c:pt idx="104">
                  <c:v>236.42176818000007</c:v>
                </c:pt>
                <c:pt idx="105">
                  <c:v>237.92850142000006</c:v>
                </c:pt>
                <c:pt idx="106">
                  <c:v>239.32643462000007</c:v>
                </c:pt>
                <c:pt idx="107">
                  <c:v>240.76886794000006</c:v>
                </c:pt>
                <c:pt idx="108">
                  <c:v>242.34703459000005</c:v>
                </c:pt>
                <c:pt idx="109">
                  <c:v>244.06443465000004</c:v>
                </c:pt>
                <c:pt idx="110">
                  <c:v>246.05933469999999</c:v>
                </c:pt>
                <c:pt idx="111">
                  <c:v>247.93303465000005</c:v>
                </c:pt>
                <c:pt idx="112">
                  <c:v>249.92026793000008</c:v>
                </c:pt>
                <c:pt idx="113">
                  <c:v>252.02210127000009</c:v>
                </c:pt>
                <c:pt idx="114">
                  <c:v>254.07950132000008</c:v>
                </c:pt>
                <c:pt idx="115">
                  <c:v>255.9006345900001</c:v>
                </c:pt>
                <c:pt idx="116">
                  <c:v>257.23460111000009</c:v>
                </c:pt>
                <c:pt idx="117">
                  <c:v>258.72500119000011</c:v>
                </c:pt>
                <c:pt idx="118">
                  <c:v>260.19100109000016</c:v>
                </c:pt>
                <c:pt idx="119">
                  <c:v>261.44716763000014</c:v>
                </c:pt>
                <c:pt idx="120">
                  <c:v>262.55906750000008</c:v>
                </c:pt>
                <c:pt idx="121">
                  <c:v>263.83526745000012</c:v>
                </c:pt>
                <c:pt idx="122">
                  <c:v>265.1695673700001</c:v>
                </c:pt>
                <c:pt idx="123">
                  <c:v>266.5549673000001</c:v>
                </c:pt>
                <c:pt idx="124">
                  <c:v>268.07950053000002</c:v>
                </c:pt>
                <c:pt idx="125">
                  <c:v>269.67600047000002</c:v>
                </c:pt>
                <c:pt idx="126">
                  <c:v>271.10976710000006</c:v>
                </c:pt>
                <c:pt idx="127">
                  <c:v>272.63116709000008</c:v>
                </c:pt>
                <c:pt idx="128">
                  <c:v>274.08873392999999</c:v>
                </c:pt>
                <c:pt idx="129">
                  <c:v>275.70266734000006</c:v>
                </c:pt>
                <c:pt idx="130">
                  <c:v>277.32870066999999</c:v>
                </c:pt>
                <c:pt idx="131">
                  <c:v>278.69303401000002</c:v>
                </c:pt>
                <c:pt idx="132">
                  <c:v>280.07990062000005</c:v>
                </c:pt>
                <c:pt idx="133">
                  <c:v>281.28520061</c:v>
                </c:pt>
                <c:pt idx="134">
                  <c:v>282.47990062000002</c:v>
                </c:pt>
                <c:pt idx="135">
                  <c:v>283.83833400999998</c:v>
                </c:pt>
                <c:pt idx="136">
                  <c:v>285.24746746</c:v>
                </c:pt>
                <c:pt idx="137">
                  <c:v>286.3918008</c:v>
                </c:pt>
                <c:pt idx="138">
                  <c:v>287.59760097000003</c:v>
                </c:pt>
                <c:pt idx="139">
                  <c:v>288.65476757000005</c:v>
                </c:pt>
                <c:pt idx="140">
                  <c:v>289.70520076000003</c:v>
                </c:pt>
                <c:pt idx="141">
                  <c:v>290.76643398000004</c:v>
                </c:pt>
                <c:pt idx="142">
                  <c:v>291.70690060000004</c:v>
                </c:pt>
                <c:pt idx="143">
                  <c:v>292.65886715000011</c:v>
                </c:pt>
                <c:pt idx="144">
                  <c:v>293.40083386000003</c:v>
                </c:pt>
                <c:pt idx="145">
                  <c:v>294.23860043000008</c:v>
                </c:pt>
                <c:pt idx="146">
                  <c:v>295.23593381000012</c:v>
                </c:pt>
                <c:pt idx="147">
                  <c:v>296.42680035000006</c:v>
                </c:pt>
                <c:pt idx="148">
                  <c:v>297.70353374000007</c:v>
                </c:pt>
                <c:pt idx="149">
                  <c:v>298.9496670100001</c:v>
                </c:pt>
                <c:pt idx="150">
                  <c:v>300.23996685000003</c:v>
                </c:pt>
                <c:pt idx="151">
                  <c:v>301.42856686000005</c:v>
                </c:pt>
                <c:pt idx="152">
                  <c:v>302.58453366000003</c:v>
                </c:pt>
                <c:pt idx="153">
                  <c:v>304.22440030000001</c:v>
                </c:pt>
                <c:pt idx="154">
                  <c:v>305.64886684999999</c:v>
                </c:pt>
                <c:pt idx="155">
                  <c:v>306.88536679000003</c:v>
                </c:pt>
                <c:pt idx="156">
                  <c:v>308.14713345000001</c:v>
                </c:pt>
                <c:pt idx="157">
                  <c:v>309.35130015999999</c:v>
                </c:pt>
                <c:pt idx="158">
                  <c:v>310.58173350999999</c:v>
                </c:pt>
                <c:pt idx="159">
                  <c:v>311.88483333999994</c:v>
                </c:pt>
                <c:pt idx="160">
                  <c:v>313.30469997999995</c:v>
                </c:pt>
                <c:pt idx="161">
                  <c:v>314.38889996999995</c:v>
                </c:pt>
                <c:pt idx="162">
                  <c:v>315.52596662000002</c:v>
                </c:pt>
                <c:pt idx="163">
                  <c:v>316.59033321999993</c:v>
                </c:pt>
                <c:pt idx="164">
                  <c:v>317.57196652000005</c:v>
                </c:pt>
                <c:pt idx="165">
                  <c:v>318.51979977000002</c:v>
                </c:pt>
                <c:pt idx="166">
                  <c:v>319.22976635000003</c:v>
                </c:pt>
                <c:pt idx="167">
                  <c:v>319.87736630000001</c:v>
                </c:pt>
                <c:pt idx="168">
                  <c:v>320.49173290000004</c:v>
                </c:pt>
                <c:pt idx="169">
                  <c:v>321.17513286000002</c:v>
                </c:pt>
                <c:pt idx="170">
                  <c:v>321.49356624000006</c:v>
                </c:pt>
                <c:pt idx="171">
                  <c:v>321.80499965000001</c:v>
                </c:pt>
                <c:pt idx="172">
                  <c:v>322.41449962000002</c:v>
                </c:pt>
                <c:pt idx="173">
                  <c:v>323.00246623000004</c:v>
                </c:pt>
                <c:pt idx="174">
                  <c:v>323.56709941000003</c:v>
                </c:pt>
                <c:pt idx="175">
                  <c:v>324.06089930000002</c:v>
                </c:pt>
                <c:pt idx="176">
                  <c:v>324.65699946000007</c:v>
                </c:pt>
                <c:pt idx="177">
                  <c:v>325.16203272000007</c:v>
                </c:pt>
                <c:pt idx="178">
                  <c:v>325.71206614000005</c:v>
                </c:pt>
                <c:pt idx="179">
                  <c:v>326.2870994000001</c:v>
                </c:pt>
                <c:pt idx="180">
                  <c:v>326.86836604000001</c:v>
                </c:pt>
                <c:pt idx="181">
                  <c:v>327.27043253000005</c:v>
                </c:pt>
                <c:pt idx="182">
                  <c:v>327.68316599000008</c:v>
                </c:pt>
                <c:pt idx="183">
                  <c:v>328.24579920000002</c:v>
                </c:pt>
                <c:pt idx="184">
                  <c:v>328.74246576000007</c:v>
                </c:pt>
                <c:pt idx="185">
                  <c:v>329.02576563000008</c:v>
                </c:pt>
                <c:pt idx="186">
                  <c:v>329.29049891000011</c:v>
                </c:pt>
                <c:pt idx="187">
                  <c:v>329.42456538000005</c:v>
                </c:pt>
                <c:pt idx="188">
                  <c:v>329.38643184000006</c:v>
                </c:pt>
                <c:pt idx="189">
                  <c:v>329.47159847</c:v>
                </c:pt>
                <c:pt idx="190">
                  <c:v>329.56606502000011</c:v>
                </c:pt>
                <c:pt idx="191">
                  <c:v>329.86553188000011</c:v>
                </c:pt>
                <c:pt idx="192">
                  <c:v>330.13759854000011</c:v>
                </c:pt>
                <c:pt idx="193">
                  <c:v>330.42519833000006</c:v>
                </c:pt>
                <c:pt idx="194">
                  <c:v>330.60453181999998</c:v>
                </c:pt>
                <c:pt idx="195">
                  <c:v>330.75903164000005</c:v>
                </c:pt>
                <c:pt idx="196">
                  <c:v>330.75523159000005</c:v>
                </c:pt>
                <c:pt idx="197">
                  <c:v>330.79963162000001</c:v>
                </c:pt>
                <c:pt idx="198">
                  <c:v>330.93513150000007</c:v>
                </c:pt>
                <c:pt idx="199">
                  <c:v>330.91936459000004</c:v>
                </c:pt>
                <c:pt idx="200">
                  <c:v>330.67016446000008</c:v>
                </c:pt>
                <c:pt idx="201">
                  <c:v>330.34383115000003</c:v>
                </c:pt>
                <c:pt idx="202">
                  <c:v>330.13079770000002</c:v>
                </c:pt>
                <c:pt idx="203">
                  <c:v>329.95156430000003</c:v>
                </c:pt>
                <c:pt idx="204">
                  <c:v>329.82463101000002</c:v>
                </c:pt>
                <c:pt idx="205">
                  <c:v>329.42639767000003</c:v>
                </c:pt>
                <c:pt idx="206">
                  <c:v>329.10216458000002</c:v>
                </c:pt>
                <c:pt idx="207">
                  <c:v>328.95589779000011</c:v>
                </c:pt>
                <c:pt idx="208">
                  <c:v>328.69613125000012</c:v>
                </c:pt>
                <c:pt idx="209">
                  <c:v>328.36253109000006</c:v>
                </c:pt>
                <c:pt idx="210">
                  <c:v>327.70269772</c:v>
                </c:pt>
                <c:pt idx="211">
                  <c:v>327.43549770999999</c:v>
                </c:pt>
                <c:pt idx="212">
                  <c:v>327.05453122</c:v>
                </c:pt>
                <c:pt idx="213">
                  <c:v>326.60146451000003</c:v>
                </c:pt>
                <c:pt idx="214">
                  <c:v>326.11983121000003</c:v>
                </c:pt>
                <c:pt idx="215">
                  <c:v>325.85866453000006</c:v>
                </c:pt>
                <c:pt idx="216">
                  <c:v>326.26516478000008</c:v>
                </c:pt>
                <c:pt idx="217">
                  <c:v>326.34286466999998</c:v>
                </c:pt>
                <c:pt idx="218">
                  <c:v>326.28369810999999</c:v>
                </c:pt>
                <c:pt idx="219">
                  <c:v>326.36316496000001</c:v>
                </c:pt>
                <c:pt idx="220">
                  <c:v>326.40349822000007</c:v>
                </c:pt>
                <c:pt idx="221">
                  <c:v>326.14083160000001</c:v>
                </c:pt>
                <c:pt idx="222">
                  <c:v>325.80063171000006</c:v>
                </c:pt>
                <c:pt idx="223">
                  <c:v>325.55393189000011</c:v>
                </c:pt>
                <c:pt idx="224">
                  <c:v>325.0470654400001</c:v>
                </c:pt>
                <c:pt idx="225">
                  <c:v>324.53846558000009</c:v>
                </c:pt>
                <c:pt idx="226">
                  <c:v>324.26886567000008</c:v>
                </c:pt>
                <c:pt idx="227">
                  <c:v>323.80619904000008</c:v>
                </c:pt>
                <c:pt idx="228">
                  <c:v>323.56239899000008</c:v>
                </c:pt>
                <c:pt idx="229">
                  <c:v>323.12259888000011</c:v>
                </c:pt>
                <c:pt idx="230">
                  <c:v>322.63346558000006</c:v>
                </c:pt>
                <c:pt idx="231">
                  <c:v>321.9048657300001</c:v>
                </c:pt>
                <c:pt idx="232">
                  <c:v>321.22789918000012</c:v>
                </c:pt>
                <c:pt idx="233">
                  <c:v>320.76969910000014</c:v>
                </c:pt>
                <c:pt idx="234">
                  <c:v>320.30886566000015</c:v>
                </c:pt>
                <c:pt idx="235">
                  <c:v>319.81283233000016</c:v>
                </c:pt>
                <c:pt idx="236">
                  <c:v>319.28046570000015</c:v>
                </c:pt>
                <c:pt idx="237">
                  <c:v>319.10986573000014</c:v>
                </c:pt>
                <c:pt idx="238">
                  <c:v>318.63069886000011</c:v>
                </c:pt>
                <c:pt idx="239">
                  <c:v>318.29483216000006</c:v>
                </c:pt>
                <c:pt idx="240">
                  <c:v>317.72349885000006</c:v>
                </c:pt>
                <c:pt idx="241">
                  <c:v>317.1369989100001</c:v>
                </c:pt>
                <c:pt idx="242">
                  <c:v>316.49393235000008</c:v>
                </c:pt>
                <c:pt idx="243">
                  <c:v>315.81203248000003</c:v>
                </c:pt>
                <c:pt idx="244">
                  <c:v>315.37753236000003</c:v>
                </c:pt>
                <c:pt idx="245">
                  <c:v>314.66366578000003</c:v>
                </c:pt>
                <c:pt idx="246">
                  <c:v>313.83946564000001</c:v>
                </c:pt>
                <c:pt idx="247">
                  <c:v>312.64883241000007</c:v>
                </c:pt>
                <c:pt idx="248">
                  <c:v>311.36709902000007</c:v>
                </c:pt>
                <c:pt idx="249">
                  <c:v>309.95186571000005</c:v>
                </c:pt>
                <c:pt idx="250">
                  <c:v>308.5808990700001</c:v>
                </c:pt>
                <c:pt idx="251">
                  <c:v>307.10696581000013</c:v>
                </c:pt>
                <c:pt idx="252">
                  <c:v>305.78036577000006</c:v>
                </c:pt>
                <c:pt idx="253">
                  <c:v>304.14019915000006</c:v>
                </c:pt>
                <c:pt idx="254">
                  <c:v>302.84033267000012</c:v>
                </c:pt>
                <c:pt idx="255">
                  <c:v>301.74079928000009</c:v>
                </c:pt>
                <c:pt idx="256">
                  <c:v>300.65969927000009</c:v>
                </c:pt>
                <c:pt idx="257">
                  <c:v>299.81983264000007</c:v>
                </c:pt>
                <c:pt idx="258">
                  <c:v>298.63793262000007</c:v>
                </c:pt>
                <c:pt idx="259">
                  <c:v>297.47273273000008</c:v>
                </c:pt>
                <c:pt idx="260">
                  <c:v>296.17419955999998</c:v>
                </c:pt>
                <c:pt idx="261">
                  <c:v>295.15433292</c:v>
                </c:pt>
                <c:pt idx="262">
                  <c:v>294.05269962000006</c:v>
                </c:pt>
                <c:pt idx="263">
                  <c:v>292.93996632</c:v>
                </c:pt>
                <c:pt idx="264">
                  <c:v>291.77849965000001</c:v>
                </c:pt>
                <c:pt idx="265">
                  <c:v>290.66649967999996</c:v>
                </c:pt>
                <c:pt idx="266">
                  <c:v>289.85016637000001</c:v>
                </c:pt>
                <c:pt idx="267">
                  <c:v>288.88116643000001</c:v>
                </c:pt>
                <c:pt idx="268">
                  <c:v>287.98743306999995</c:v>
                </c:pt>
                <c:pt idx="269">
                  <c:v>287.23309972999994</c:v>
                </c:pt>
                <c:pt idx="270">
                  <c:v>286.83029973999999</c:v>
                </c:pt>
                <c:pt idx="271">
                  <c:v>286.35983311999996</c:v>
                </c:pt>
                <c:pt idx="272">
                  <c:v>285.69449986999996</c:v>
                </c:pt>
                <c:pt idx="273">
                  <c:v>285.03953328999995</c:v>
                </c:pt>
                <c:pt idx="274">
                  <c:v>284.34730001000003</c:v>
                </c:pt>
                <c:pt idx="275">
                  <c:v>283.66173344999993</c:v>
                </c:pt>
                <c:pt idx="276">
                  <c:v>282.82873326999999</c:v>
                </c:pt>
                <c:pt idx="277">
                  <c:v>282.07690007999997</c:v>
                </c:pt>
                <c:pt idx="278">
                  <c:v>281.33423329999988</c:v>
                </c:pt>
                <c:pt idx="279">
                  <c:v>280.54490010999996</c:v>
                </c:pt>
                <c:pt idx="280">
                  <c:v>279.97516682999992</c:v>
                </c:pt>
                <c:pt idx="281">
                  <c:v>279.61613362999992</c:v>
                </c:pt>
                <c:pt idx="282">
                  <c:v>279.04036687999997</c:v>
                </c:pt>
                <c:pt idx="283">
                  <c:v>278.29630040999996</c:v>
                </c:pt>
                <c:pt idx="284">
                  <c:v>277.58873372999994</c:v>
                </c:pt>
                <c:pt idx="285">
                  <c:v>277.05070042999995</c:v>
                </c:pt>
                <c:pt idx="286">
                  <c:v>276.59476704999992</c:v>
                </c:pt>
                <c:pt idx="287">
                  <c:v>276.26180042999994</c:v>
                </c:pt>
                <c:pt idx="288">
                  <c:v>276.17030048999993</c:v>
                </c:pt>
                <c:pt idx="289">
                  <c:v>275.9760670899999</c:v>
                </c:pt>
                <c:pt idx="290">
                  <c:v>275.99356708999994</c:v>
                </c:pt>
                <c:pt idx="291">
                  <c:v>275.8145671499999</c:v>
                </c:pt>
                <c:pt idx="292">
                  <c:v>275.61766711999991</c:v>
                </c:pt>
                <c:pt idx="293">
                  <c:v>275.27330035999989</c:v>
                </c:pt>
                <c:pt idx="294">
                  <c:v>275.22386706999987</c:v>
                </c:pt>
                <c:pt idx="295">
                  <c:v>275.23856707999983</c:v>
                </c:pt>
                <c:pt idx="296">
                  <c:v>275.52813372999981</c:v>
                </c:pt>
                <c:pt idx="297">
                  <c:v>275.75290056999984</c:v>
                </c:pt>
                <c:pt idx="298">
                  <c:v>275.89553392999983</c:v>
                </c:pt>
                <c:pt idx="299">
                  <c:v>276.17516740999986</c:v>
                </c:pt>
                <c:pt idx="300">
                  <c:v>276.61033402999988</c:v>
                </c:pt>
                <c:pt idx="301">
                  <c:v>276.93746750999986</c:v>
                </c:pt>
                <c:pt idx="302">
                  <c:v>277.16873429999987</c:v>
                </c:pt>
                <c:pt idx="303">
                  <c:v>277.20130113999988</c:v>
                </c:pt>
                <c:pt idx="304">
                  <c:v>277.23953447999992</c:v>
                </c:pt>
                <c:pt idx="305">
                  <c:v>277.08786791999989</c:v>
                </c:pt>
                <c:pt idx="306">
                  <c:v>277.0176344599999</c:v>
                </c:pt>
                <c:pt idx="307">
                  <c:v>276.7975679299999</c:v>
                </c:pt>
                <c:pt idx="308">
                  <c:v>276.53283434999986</c:v>
                </c:pt>
                <c:pt idx="309">
                  <c:v>276.19306780999983</c:v>
                </c:pt>
                <c:pt idx="310">
                  <c:v>275.85296770999986</c:v>
                </c:pt>
                <c:pt idx="311">
                  <c:v>275.18016771999987</c:v>
                </c:pt>
                <c:pt idx="312">
                  <c:v>274.41406755999986</c:v>
                </c:pt>
                <c:pt idx="313">
                  <c:v>273.73196764999989</c:v>
                </c:pt>
                <c:pt idx="314">
                  <c:v>273.11093432999985</c:v>
                </c:pt>
                <c:pt idx="315">
                  <c:v>272.45633440999978</c:v>
                </c:pt>
                <c:pt idx="316">
                  <c:v>271.51906755999988</c:v>
                </c:pt>
                <c:pt idx="317">
                  <c:v>270.72973436999985</c:v>
                </c:pt>
                <c:pt idx="318">
                  <c:v>270.02086778999984</c:v>
                </c:pt>
                <c:pt idx="319">
                  <c:v>269.25276750999984</c:v>
                </c:pt>
                <c:pt idx="320">
                  <c:v>268.60606767999997</c:v>
                </c:pt>
                <c:pt idx="321">
                  <c:v>268.05506760999992</c:v>
                </c:pt>
                <c:pt idx="322">
                  <c:v>267.50943436999989</c:v>
                </c:pt>
                <c:pt idx="323">
                  <c:v>266.93853439999998</c:v>
                </c:pt>
                <c:pt idx="324">
                  <c:v>266.54780105999998</c:v>
                </c:pt>
                <c:pt idx="325">
                  <c:v>266.19696762999996</c:v>
                </c:pt>
                <c:pt idx="326">
                  <c:v>265.81400100999997</c:v>
                </c:pt>
                <c:pt idx="327">
                  <c:v>265.47796768999996</c:v>
                </c:pt>
                <c:pt idx="328">
                  <c:v>265.14146743999993</c:v>
                </c:pt>
                <c:pt idx="329">
                  <c:v>264.82880081000002</c:v>
                </c:pt>
                <c:pt idx="330">
                  <c:v>264.53556746999999</c:v>
                </c:pt>
                <c:pt idx="331">
                  <c:v>264.70486738999995</c:v>
                </c:pt>
                <c:pt idx="332">
                  <c:v>264.85380079999993</c:v>
                </c:pt>
                <c:pt idx="333">
                  <c:v>264.93676741999991</c:v>
                </c:pt>
                <c:pt idx="334">
                  <c:v>264.92013411999989</c:v>
                </c:pt>
                <c:pt idx="335">
                  <c:v>264.66363387999991</c:v>
                </c:pt>
                <c:pt idx="336">
                  <c:v>264.39290053999991</c:v>
                </c:pt>
                <c:pt idx="337">
                  <c:v>264.04690046999991</c:v>
                </c:pt>
                <c:pt idx="338">
                  <c:v>264.0140672199999</c:v>
                </c:pt>
                <c:pt idx="339">
                  <c:v>263.81066724999988</c:v>
                </c:pt>
                <c:pt idx="340">
                  <c:v>263.83946729999997</c:v>
                </c:pt>
                <c:pt idx="341">
                  <c:v>263.59666730999999</c:v>
                </c:pt>
                <c:pt idx="342">
                  <c:v>263.64440060999999</c:v>
                </c:pt>
                <c:pt idx="343">
                  <c:v>263.62583387000001</c:v>
                </c:pt>
                <c:pt idx="344">
                  <c:v>263.44183392999997</c:v>
                </c:pt>
                <c:pt idx="345">
                  <c:v>263.25796734999994</c:v>
                </c:pt>
                <c:pt idx="346">
                  <c:v>262.94886746999998</c:v>
                </c:pt>
                <c:pt idx="347">
                  <c:v>262.74783413999995</c:v>
                </c:pt>
                <c:pt idx="348">
                  <c:v>262.55550090999992</c:v>
                </c:pt>
                <c:pt idx="349">
                  <c:v>262.55970088999993</c:v>
                </c:pt>
                <c:pt idx="350">
                  <c:v>262.35993433999994</c:v>
                </c:pt>
                <c:pt idx="351">
                  <c:v>262.45956766999996</c:v>
                </c:pt>
                <c:pt idx="352">
                  <c:v>262.46546762999998</c:v>
                </c:pt>
                <c:pt idx="353">
                  <c:v>262.32676751999998</c:v>
                </c:pt>
                <c:pt idx="354">
                  <c:v>261.86746743999998</c:v>
                </c:pt>
                <c:pt idx="355">
                  <c:v>261.48433419999992</c:v>
                </c:pt>
                <c:pt idx="356">
                  <c:v>261.12893426999995</c:v>
                </c:pt>
                <c:pt idx="357">
                  <c:v>260.76980080999999</c:v>
                </c:pt>
                <c:pt idx="358">
                  <c:v>260.67103416999993</c:v>
                </c:pt>
                <c:pt idx="359">
                  <c:v>260.53913413999993</c:v>
                </c:pt>
                <c:pt idx="360">
                  <c:v>260.43546744999998</c:v>
                </c:pt>
                <c:pt idx="361">
                  <c:v>260.2922006899999</c:v>
                </c:pt>
                <c:pt idx="362">
                  <c:v>260.17333410999993</c:v>
                </c:pt>
                <c:pt idx="363">
                  <c:v>260.00083410999991</c:v>
                </c:pt>
                <c:pt idx="364">
                  <c:v>259.99656744999987</c:v>
                </c:pt>
                <c:pt idx="365">
                  <c:v>259.86236746999992</c:v>
                </c:pt>
                <c:pt idx="366">
                  <c:v>259.5031674899999</c:v>
                </c:pt>
                <c:pt idx="367">
                  <c:v>259.28516745999991</c:v>
                </c:pt>
                <c:pt idx="368">
                  <c:v>258.89346746999991</c:v>
                </c:pt>
                <c:pt idx="369">
                  <c:v>258.43030080999989</c:v>
                </c:pt>
                <c:pt idx="370">
                  <c:v>258.02913411999992</c:v>
                </c:pt>
                <c:pt idx="371">
                  <c:v>257.58793401999992</c:v>
                </c:pt>
                <c:pt idx="372">
                  <c:v>257.07506734999993</c:v>
                </c:pt>
                <c:pt idx="373">
                  <c:v>256.49506734999994</c:v>
                </c:pt>
                <c:pt idx="374">
                  <c:v>256.00013402999997</c:v>
                </c:pt>
                <c:pt idx="375">
                  <c:v>255.51713399999997</c:v>
                </c:pt>
                <c:pt idx="376">
                  <c:v>254.95110066999999</c:v>
                </c:pt>
                <c:pt idx="377">
                  <c:v>254.37756734999999</c:v>
                </c:pt>
                <c:pt idx="378">
                  <c:v>253.87890066</c:v>
                </c:pt>
                <c:pt idx="379">
                  <c:v>253.39016729999994</c:v>
                </c:pt>
                <c:pt idx="380">
                  <c:v>252.77393393</c:v>
                </c:pt>
                <c:pt idx="381">
                  <c:v>252.07460059000002</c:v>
                </c:pt>
                <c:pt idx="382">
                  <c:v>251.67816718000003</c:v>
                </c:pt>
                <c:pt idx="383">
                  <c:v>251.29446708000003</c:v>
                </c:pt>
                <c:pt idx="384">
                  <c:v>250.87266716000002</c:v>
                </c:pt>
                <c:pt idx="385">
                  <c:v>250.31403373999999</c:v>
                </c:pt>
                <c:pt idx="386">
                  <c:v>249.71156715000001</c:v>
                </c:pt>
                <c:pt idx="387">
                  <c:v>249.04650046999998</c:v>
                </c:pt>
                <c:pt idx="388">
                  <c:v>248.32560049999995</c:v>
                </c:pt>
                <c:pt idx="389">
                  <c:v>247.64110052999996</c:v>
                </c:pt>
                <c:pt idx="390">
                  <c:v>246.60223394999997</c:v>
                </c:pt>
                <c:pt idx="391">
                  <c:v>245.48930044999997</c:v>
                </c:pt>
                <c:pt idx="392">
                  <c:v>244.37296728999993</c:v>
                </c:pt>
                <c:pt idx="393">
                  <c:v>243.36106742000001</c:v>
                </c:pt>
                <c:pt idx="394">
                  <c:v>242.11516730999995</c:v>
                </c:pt>
                <c:pt idx="395">
                  <c:v>240.80486732</c:v>
                </c:pt>
                <c:pt idx="396">
                  <c:v>239.21136741000001</c:v>
                </c:pt>
                <c:pt idx="397">
                  <c:v>237.61430075999996</c:v>
                </c:pt>
                <c:pt idx="398">
                  <c:v>235.86193403999997</c:v>
                </c:pt>
                <c:pt idx="399">
                  <c:v>234.01946738999996</c:v>
                </c:pt>
                <c:pt idx="400">
                  <c:v>232.02413406000002</c:v>
                </c:pt>
                <c:pt idx="401">
                  <c:v>230.26953391999999</c:v>
                </c:pt>
                <c:pt idx="402">
                  <c:v>228.58350052000003</c:v>
                </c:pt>
                <c:pt idx="403">
                  <c:v>226.98196708</c:v>
                </c:pt>
                <c:pt idx="404">
                  <c:v>225.11940047000004</c:v>
                </c:pt>
                <c:pt idx="405">
                  <c:v>223.38950041000004</c:v>
                </c:pt>
                <c:pt idx="406">
                  <c:v>221.49260037999997</c:v>
                </c:pt>
                <c:pt idx="407">
                  <c:v>219.53000028999998</c:v>
                </c:pt>
                <c:pt idx="408">
                  <c:v>217.66206701999997</c:v>
                </c:pt>
                <c:pt idx="409">
                  <c:v>215.81060025999994</c:v>
                </c:pt>
                <c:pt idx="410">
                  <c:v>214.01410031999995</c:v>
                </c:pt>
                <c:pt idx="411">
                  <c:v>212.28303373999992</c:v>
                </c:pt>
                <c:pt idx="412">
                  <c:v>210.60790045999991</c:v>
                </c:pt>
                <c:pt idx="413">
                  <c:v>208.9582671199999</c:v>
                </c:pt>
                <c:pt idx="414">
                  <c:v>207.27510030999991</c:v>
                </c:pt>
                <c:pt idx="415">
                  <c:v>205.58610021999991</c:v>
                </c:pt>
                <c:pt idx="416">
                  <c:v>204.03940023999996</c:v>
                </c:pt>
                <c:pt idx="417">
                  <c:v>202.62870016999995</c:v>
                </c:pt>
                <c:pt idx="418">
                  <c:v>201.29060003999996</c:v>
                </c:pt>
                <c:pt idx="419">
                  <c:v>199.97880012000002</c:v>
                </c:pt>
                <c:pt idx="420">
                  <c:v>198.80990011999998</c:v>
                </c:pt>
                <c:pt idx="421">
                  <c:v>197.88680014999997</c:v>
                </c:pt>
                <c:pt idx="422">
                  <c:v>196.80920005999999</c:v>
                </c:pt>
                <c:pt idx="423">
                  <c:v>195.70439995000001</c:v>
                </c:pt>
                <c:pt idx="424">
                  <c:v>194.62589989000008</c:v>
                </c:pt>
                <c:pt idx="425">
                  <c:v>193.51180000000008</c:v>
                </c:pt>
                <c:pt idx="426">
                  <c:v>192.36739983000007</c:v>
                </c:pt>
                <c:pt idx="427">
                  <c:v>191.39369973000009</c:v>
                </c:pt>
                <c:pt idx="428">
                  <c:v>190.33569986000003</c:v>
                </c:pt>
                <c:pt idx="429">
                  <c:v>189.31109979000004</c:v>
                </c:pt>
                <c:pt idx="430">
                  <c:v>188.35079979999998</c:v>
                </c:pt>
                <c:pt idx="431">
                  <c:v>187.22899971999999</c:v>
                </c:pt>
                <c:pt idx="432">
                  <c:v>186.08809959999996</c:v>
                </c:pt>
                <c:pt idx="433">
                  <c:v>185.17259971999988</c:v>
                </c:pt>
                <c:pt idx="434">
                  <c:v>184.42909980999991</c:v>
                </c:pt>
                <c:pt idx="435">
                  <c:v>183.69619986999987</c:v>
                </c:pt>
                <c:pt idx="436">
                  <c:v>183.01919974999987</c:v>
                </c:pt>
                <c:pt idx="437">
                  <c:v>182.16349967999989</c:v>
                </c:pt>
                <c:pt idx="438">
                  <c:v>181.29399970999995</c:v>
                </c:pt>
                <c:pt idx="439">
                  <c:v>180.63259986999998</c:v>
                </c:pt>
                <c:pt idx="440">
                  <c:v>179.94889991999997</c:v>
                </c:pt>
                <c:pt idx="441">
                  <c:v>179.60120002999997</c:v>
                </c:pt>
                <c:pt idx="442">
                  <c:v>179.16390007999996</c:v>
                </c:pt>
                <c:pt idx="443">
                  <c:v>178.78350013999997</c:v>
                </c:pt>
                <c:pt idx="444">
                  <c:v>178.31120002999995</c:v>
                </c:pt>
                <c:pt idx="445">
                  <c:v>178.05839988999998</c:v>
                </c:pt>
                <c:pt idx="446">
                  <c:v>177.7668998</c:v>
                </c:pt>
                <c:pt idx="447">
                  <c:v>177.47899987000005</c:v>
                </c:pt>
                <c:pt idx="448">
                  <c:v>177.12659982000005</c:v>
                </c:pt>
                <c:pt idx="449">
                  <c:v>176.63859979000006</c:v>
                </c:pt>
                <c:pt idx="450">
                  <c:v>176.32309976000005</c:v>
                </c:pt>
                <c:pt idx="451">
                  <c:v>175.87439966000005</c:v>
                </c:pt>
                <c:pt idx="452">
                  <c:v>175.50509959000007</c:v>
                </c:pt>
                <c:pt idx="453">
                  <c:v>175.08919963000005</c:v>
                </c:pt>
                <c:pt idx="454">
                  <c:v>174.85769969</c:v>
                </c:pt>
                <c:pt idx="455">
                  <c:v>174.51459972000001</c:v>
                </c:pt>
                <c:pt idx="456">
                  <c:v>174.23459971999998</c:v>
                </c:pt>
                <c:pt idx="457">
                  <c:v>173.98619975999998</c:v>
                </c:pt>
                <c:pt idx="458">
                  <c:v>173.65129970999999</c:v>
                </c:pt>
                <c:pt idx="459">
                  <c:v>173.32259975999997</c:v>
                </c:pt>
                <c:pt idx="460">
                  <c:v>172.94149976</c:v>
                </c:pt>
                <c:pt idx="461">
                  <c:v>172.58419981000003</c:v>
                </c:pt>
                <c:pt idx="462">
                  <c:v>172.19789976000004</c:v>
                </c:pt>
                <c:pt idx="463">
                  <c:v>171.98689985000004</c:v>
                </c:pt>
                <c:pt idx="464">
                  <c:v>171.78659986</c:v>
                </c:pt>
                <c:pt idx="465">
                  <c:v>171.78649992000001</c:v>
                </c:pt>
                <c:pt idx="466">
                  <c:v>171.76339994000003</c:v>
                </c:pt>
                <c:pt idx="467">
                  <c:v>171.77619992999999</c:v>
                </c:pt>
                <c:pt idx="468">
                  <c:v>171.85550001000007</c:v>
                </c:pt>
                <c:pt idx="469">
                  <c:v>171.7988999800001</c:v>
                </c:pt>
                <c:pt idx="470">
                  <c:v>171.68429992000006</c:v>
                </c:pt>
                <c:pt idx="471">
                  <c:v>171.64269988000004</c:v>
                </c:pt>
                <c:pt idx="472">
                  <c:v>171.50389983000002</c:v>
                </c:pt>
                <c:pt idx="473">
                  <c:v>171.49369978999999</c:v>
                </c:pt>
                <c:pt idx="474">
                  <c:v>171.51199980999999</c:v>
                </c:pt>
                <c:pt idx="475">
                  <c:v>171.58049971999998</c:v>
                </c:pt>
                <c:pt idx="476">
                  <c:v>171.74489975000003</c:v>
                </c:pt>
                <c:pt idx="477">
                  <c:v>171.85169967000002</c:v>
                </c:pt>
                <c:pt idx="478">
                  <c:v>171.64959975000002</c:v>
                </c:pt>
                <c:pt idx="479">
                  <c:v>171.47179976000004</c:v>
                </c:pt>
                <c:pt idx="480">
                  <c:v>171.26809981000002</c:v>
                </c:pt>
                <c:pt idx="481">
                  <c:v>171.06649977000009</c:v>
                </c:pt>
                <c:pt idx="482">
                  <c:v>170.65699980000008</c:v>
                </c:pt>
                <c:pt idx="483">
                  <c:v>170.31189985000009</c:v>
                </c:pt>
                <c:pt idx="484">
                  <c:v>170.00639982000007</c:v>
                </c:pt>
                <c:pt idx="485">
                  <c:v>169.80019987000006</c:v>
                </c:pt>
                <c:pt idx="486">
                  <c:v>169.60509978000005</c:v>
                </c:pt>
                <c:pt idx="487">
                  <c:v>169.47079986000006</c:v>
                </c:pt>
                <c:pt idx="488">
                  <c:v>169.34839981000005</c:v>
                </c:pt>
                <c:pt idx="489">
                  <c:v>169.25849976000009</c:v>
                </c:pt>
                <c:pt idx="490">
                  <c:v>169.29819962000005</c:v>
                </c:pt>
                <c:pt idx="491">
                  <c:v>169.38019959000005</c:v>
                </c:pt>
                <c:pt idx="492">
                  <c:v>169.49759949000003</c:v>
                </c:pt>
                <c:pt idx="493">
                  <c:v>169.64169953000001</c:v>
                </c:pt>
                <c:pt idx="494">
                  <c:v>169.81919953000005</c:v>
                </c:pt>
                <c:pt idx="495">
                  <c:v>169.98399964000004</c:v>
                </c:pt>
                <c:pt idx="496">
                  <c:v>170.27119965000006</c:v>
                </c:pt>
                <c:pt idx="497">
                  <c:v>170.63409959000009</c:v>
                </c:pt>
                <c:pt idx="498">
                  <c:v>171.1494996000001</c:v>
                </c:pt>
                <c:pt idx="499">
                  <c:v>171.71939957000006</c:v>
                </c:pt>
                <c:pt idx="500">
                  <c:v>172.51709954000009</c:v>
                </c:pt>
                <c:pt idx="501">
                  <c:v>173.24769959000011</c:v>
                </c:pt>
                <c:pt idx="502">
                  <c:v>173.85849953000007</c:v>
                </c:pt>
                <c:pt idx="503">
                  <c:v>174.47139954000011</c:v>
                </c:pt>
                <c:pt idx="504">
                  <c:v>175.3220995400001</c:v>
                </c:pt>
                <c:pt idx="505">
                  <c:v>176.19729959000011</c:v>
                </c:pt>
                <c:pt idx="506">
                  <c:v>177.13319956000009</c:v>
                </c:pt>
                <c:pt idx="507">
                  <c:v>178.07779962000015</c:v>
                </c:pt>
                <c:pt idx="508">
                  <c:v>179.0197996600001</c:v>
                </c:pt>
                <c:pt idx="509">
                  <c:v>180.00739969000014</c:v>
                </c:pt>
                <c:pt idx="510">
                  <c:v>180.98829966000011</c:v>
                </c:pt>
                <c:pt idx="511">
                  <c:v>181.99839975000009</c:v>
                </c:pt>
                <c:pt idx="512">
                  <c:v>183.12299974000013</c:v>
                </c:pt>
                <c:pt idx="513">
                  <c:v>184.25209963000009</c:v>
                </c:pt>
                <c:pt idx="514">
                  <c:v>185.46259966000005</c:v>
                </c:pt>
                <c:pt idx="515">
                  <c:v>186.77799959000006</c:v>
                </c:pt>
                <c:pt idx="516">
                  <c:v>188.01169970000004</c:v>
                </c:pt>
                <c:pt idx="517">
                  <c:v>189.13319964000002</c:v>
                </c:pt>
                <c:pt idx="518">
                  <c:v>190.29969974000002</c:v>
                </c:pt>
                <c:pt idx="519">
                  <c:v>191.59989992999999</c:v>
                </c:pt>
                <c:pt idx="520">
                  <c:v>192.59179980000002</c:v>
                </c:pt>
                <c:pt idx="521">
                  <c:v>193.45889970999997</c:v>
                </c:pt>
                <c:pt idx="522">
                  <c:v>194.35829973</c:v>
                </c:pt>
                <c:pt idx="523">
                  <c:v>195.03659974999999</c:v>
                </c:pt>
                <c:pt idx="524">
                  <c:v>195.72459977999998</c:v>
                </c:pt>
                <c:pt idx="525">
                  <c:v>196.40429963999998</c:v>
                </c:pt>
                <c:pt idx="526">
                  <c:v>197.07949967999997</c:v>
                </c:pt>
                <c:pt idx="527">
                  <c:v>197.74959961999997</c:v>
                </c:pt>
                <c:pt idx="528">
                  <c:v>198.57969971</c:v>
                </c:pt>
                <c:pt idx="529">
                  <c:v>199.39159988999995</c:v>
                </c:pt>
                <c:pt idx="530">
                  <c:v>200.08379990999998</c:v>
                </c:pt>
                <c:pt idx="531">
                  <c:v>200.85919985000001</c:v>
                </c:pt>
                <c:pt idx="532">
                  <c:v>201.60889970999997</c:v>
                </c:pt>
                <c:pt idx="533">
                  <c:v>202.21429979999996</c:v>
                </c:pt>
                <c:pt idx="534">
                  <c:v>202.79179964999994</c:v>
                </c:pt>
                <c:pt idx="535">
                  <c:v>203.55039965999993</c:v>
                </c:pt>
                <c:pt idx="536">
                  <c:v>204.28109972999991</c:v>
                </c:pt>
                <c:pt idx="537">
                  <c:v>205.21119982999988</c:v>
                </c:pt>
                <c:pt idx="538">
                  <c:v>206.13599977999991</c:v>
                </c:pt>
                <c:pt idx="539">
                  <c:v>207.02789980999995</c:v>
                </c:pt>
                <c:pt idx="540">
                  <c:v>207.68809969999992</c:v>
                </c:pt>
                <c:pt idx="541">
                  <c:v>208.21199953999994</c:v>
                </c:pt>
                <c:pt idx="542">
                  <c:v>208.84549944999992</c:v>
                </c:pt>
                <c:pt idx="543">
                  <c:v>209.47059939999988</c:v>
                </c:pt>
                <c:pt idx="544">
                  <c:v>210.20509951999989</c:v>
                </c:pt>
                <c:pt idx="545">
                  <c:v>210.78429965999993</c:v>
                </c:pt>
                <c:pt idx="546">
                  <c:v>211.51059969999994</c:v>
                </c:pt>
                <c:pt idx="547">
                  <c:v>212.30779955999995</c:v>
                </c:pt>
                <c:pt idx="548">
                  <c:v>213.09849962999991</c:v>
                </c:pt>
                <c:pt idx="549">
                  <c:v>213.91039965999994</c:v>
                </c:pt>
                <c:pt idx="550">
                  <c:v>214.7691997099999</c:v>
                </c:pt>
                <c:pt idx="551">
                  <c:v>215.56299975999991</c:v>
                </c:pt>
                <c:pt idx="552">
                  <c:v>216.24489977999991</c:v>
                </c:pt>
                <c:pt idx="553">
                  <c:v>216.93739977999991</c:v>
                </c:pt>
                <c:pt idx="554">
                  <c:v>217.51799974999992</c:v>
                </c:pt>
                <c:pt idx="555">
                  <c:v>218.17009965999995</c:v>
                </c:pt>
                <c:pt idx="556">
                  <c:v>218.76409959999992</c:v>
                </c:pt>
                <c:pt idx="557">
                  <c:v>219.18589952999994</c:v>
                </c:pt>
                <c:pt idx="558">
                  <c:v>219.60399965999997</c:v>
                </c:pt>
                <c:pt idx="559">
                  <c:v>219.93779970999995</c:v>
                </c:pt>
                <c:pt idx="560">
                  <c:v>220.22589968</c:v>
                </c:pt>
                <c:pt idx="561">
                  <c:v>220.46269974999998</c:v>
                </c:pt>
                <c:pt idx="562">
                  <c:v>220.88359971999998</c:v>
                </c:pt>
                <c:pt idx="563">
                  <c:v>221.27669968999999</c:v>
                </c:pt>
                <c:pt idx="564">
                  <c:v>221.69249970999996</c:v>
                </c:pt>
                <c:pt idx="565">
                  <c:v>221.91829956999999</c:v>
                </c:pt>
                <c:pt idx="566">
                  <c:v>222.35649948999995</c:v>
                </c:pt>
                <c:pt idx="567">
                  <c:v>222.81889953999996</c:v>
                </c:pt>
                <c:pt idx="568">
                  <c:v>223.53549942999996</c:v>
                </c:pt>
                <c:pt idx="569">
                  <c:v>224.25389938999993</c:v>
                </c:pt>
                <c:pt idx="570">
                  <c:v>224.98959930999993</c:v>
                </c:pt>
                <c:pt idx="571">
                  <c:v>225.57179932999995</c:v>
                </c:pt>
                <c:pt idx="572">
                  <c:v>226.33129929999993</c:v>
                </c:pt>
                <c:pt idx="573">
                  <c:v>226.99149933999993</c:v>
                </c:pt>
                <c:pt idx="574">
                  <c:v>227.65639938999996</c:v>
                </c:pt>
                <c:pt idx="575">
                  <c:v>228.27099945999996</c:v>
                </c:pt>
                <c:pt idx="576">
                  <c:v>229.16369934999994</c:v>
                </c:pt>
                <c:pt idx="577">
                  <c:v>230.03259949999995</c:v>
                </c:pt>
                <c:pt idx="578">
                  <c:v>231.11569932999996</c:v>
                </c:pt>
                <c:pt idx="579">
                  <c:v>232.22529939999995</c:v>
                </c:pt>
                <c:pt idx="580">
                  <c:v>233.34369951999997</c:v>
                </c:pt>
                <c:pt idx="581">
                  <c:v>234.38979952999995</c:v>
                </c:pt>
                <c:pt idx="582">
                  <c:v>235.51729952999995</c:v>
                </c:pt>
                <c:pt idx="583">
                  <c:v>236.54129946999993</c:v>
                </c:pt>
                <c:pt idx="584">
                  <c:v>237.45519945999993</c:v>
                </c:pt>
                <c:pt idx="585">
                  <c:v>238.28569948999996</c:v>
                </c:pt>
                <c:pt idx="586">
                  <c:v>239.15249955999997</c:v>
                </c:pt>
                <c:pt idx="587">
                  <c:v>239.98759949999993</c:v>
                </c:pt>
                <c:pt idx="588">
                  <c:v>240.78059952999993</c:v>
                </c:pt>
                <c:pt idx="589">
                  <c:v>241.54379959999991</c:v>
                </c:pt>
                <c:pt idx="590">
                  <c:v>242.32809967999995</c:v>
                </c:pt>
                <c:pt idx="591">
                  <c:v>243.15259979999996</c:v>
                </c:pt>
                <c:pt idx="592">
                  <c:v>243.93249985999995</c:v>
                </c:pt>
                <c:pt idx="593">
                  <c:v>244.82329987999995</c:v>
                </c:pt>
                <c:pt idx="594">
                  <c:v>245.74399979999995</c:v>
                </c:pt>
                <c:pt idx="595">
                  <c:v>246.68579972999993</c:v>
                </c:pt>
                <c:pt idx="596">
                  <c:v>247.61729981999989</c:v>
                </c:pt>
                <c:pt idx="597">
                  <c:v>248.51489975999993</c:v>
                </c:pt>
                <c:pt idx="598">
                  <c:v>249.37589966999988</c:v>
                </c:pt>
                <c:pt idx="599">
                  <c:v>250.16319962999995</c:v>
                </c:pt>
                <c:pt idx="600">
                  <c:v>250.78569962999995</c:v>
                </c:pt>
                <c:pt idx="601">
                  <c:v>251.46719956999996</c:v>
                </c:pt>
                <c:pt idx="602">
                  <c:v>252.18669968999998</c:v>
                </c:pt>
                <c:pt idx="603">
                  <c:v>252.76879960999997</c:v>
                </c:pt>
                <c:pt idx="604">
                  <c:v>253.03819964000002</c:v>
                </c:pt>
                <c:pt idx="605">
                  <c:v>253.14649965000001</c:v>
                </c:pt>
                <c:pt idx="606">
                  <c:v>253.22799973999994</c:v>
                </c:pt>
                <c:pt idx="607">
                  <c:v>253.31799974</c:v>
                </c:pt>
                <c:pt idx="608">
                  <c:v>253.30249971000001</c:v>
                </c:pt>
                <c:pt idx="609">
                  <c:v>253.18399965000003</c:v>
                </c:pt>
                <c:pt idx="610">
                  <c:v>253.04389970000003</c:v>
                </c:pt>
                <c:pt idx="611">
                  <c:v>252.77179963999998</c:v>
                </c:pt>
                <c:pt idx="612">
                  <c:v>252.43159958999996</c:v>
                </c:pt>
                <c:pt idx="613">
                  <c:v>252.04419969</c:v>
                </c:pt>
                <c:pt idx="614">
                  <c:v>251.73099962000001</c:v>
                </c:pt>
                <c:pt idx="615">
                  <c:v>251.34349978000003</c:v>
                </c:pt>
                <c:pt idx="616">
                  <c:v>250.96829973000004</c:v>
                </c:pt>
                <c:pt idx="617">
                  <c:v>250.63109972000007</c:v>
                </c:pt>
                <c:pt idx="618">
                  <c:v>250.24679964000009</c:v>
                </c:pt>
                <c:pt idx="619">
                  <c:v>249.60209948000008</c:v>
                </c:pt>
                <c:pt idx="620">
                  <c:v>249.15399951000009</c:v>
                </c:pt>
                <c:pt idx="621">
                  <c:v>248.74499973000013</c:v>
                </c:pt>
                <c:pt idx="622">
                  <c:v>248.55309971000014</c:v>
                </c:pt>
                <c:pt idx="623">
                  <c:v>248.57099964000011</c:v>
                </c:pt>
                <c:pt idx="624">
                  <c:v>248.40479953000005</c:v>
                </c:pt>
                <c:pt idx="625">
                  <c:v>248.18539966000012</c:v>
                </c:pt>
                <c:pt idx="626">
                  <c:v>247.96639972000011</c:v>
                </c:pt>
                <c:pt idx="627">
                  <c:v>247.76069980000008</c:v>
                </c:pt>
                <c:pt idx="628">
                  <c:v>247.30459980000012</c:v>
                </c:pt>
                <c:pt idx="629">
                  <c:v>246.83429966000011</c:v>
                </c:pt>
                <c:pt idx="630">
                  <c:v>246.4296995900001</c:v>
                </c:pt>
                <c:pt idx="631">
                  <c:v>246.15259967000017</c:v>
                </c:pt>
                <c:pt idx="632">
                  <c:v>245.89789981000013</c:v>
                </c:pt>
                <c:pt idx="633">
                  <c:v>245.6007997400001</c:v>
                </c:pt>
                <c:pt idx="634">
                  <c:v>245.26919986000013</c:v>
                </c:pt>
                <c:pt idx="635">
                  <c:v>244.8459999400001</c:v>
                </c:pt>
                <c:pt idx="636">
                  <c:v>244.41939990000009</c:v>
                </c:pt>
                <c:pt idx="637">
                  <c:v>243.90929980000013</c:v>
                </c:pt>
                <c:pt idx="638">
                  <c:v>243.40229983000009</c:v>
                </c:pt>
                <c:pt idx="639">
                  <c:v>242.92809969000007</c:v>
                </c:pt>
                <c:pt idx="640">
                  <c:v>242.69649980000005</c:v>
                </c:pt>
                <c:pt idx="641">
                  <c:v>242.46639986000005</c:v>
                </c:pt>
                <c:pt idx="642">
                  <c:v>242.16869981000002</c:v>
                </c:pt>
                <c:pt idx="643">
                  <c:v>242.02639985000002</c:v>
                </c:pt>
                <c:pt idx="644">
                  <c:v>241.91789979000001</c:v>
                </c:pt>
                <c:pt idx="645">
                  <c:v>241.88159974000001</c:v>
                </c:pt>
                <c:pt idx="646">
                  <c:v>241.78939973000001</c:v>
                </c:pt>
                <c:pt idx="647">
                  <c:v>241.58649978999998</c:v>
                </c:pt>
                <c:pt idx="648">
                  <c:v>241.52079971999996</c:v>
                </c:pt>
                <c:pt idx="649">
                  <c:v>241.50509963999994</c:v>
                </c:pt>
                <c:pt idx="650">
                  <c:v>241.47799941999992</c:v>
                </c:pt>
                <c:pt idx="651">
                  <c:v>241.55379942999988</c:v>
                </c:pt>
                <c:pt idx="652">
                  <c:v>241.57109938999986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7-4822-A010-093E336F74F4}"/>
            </c:ext>
          </c:extLst>
        </c:ser>
        <c:ser>
          <c:idx val="3"/>
          <c:order val="3"/>
          <c:tx>
            <c:strRef>
              <c:f>TSLA!$N$1</c:f>
              <c:strCache>
                <c:ptCount val="1"/>
                <c:pt idx="0">
                  <c:v>200 MA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TSLA!$N$2:$N$754</c:f>
              <c:numCache>
                <c:formatCode>General</c:formatCode>
                <c:ptCount val="753"/>
                <c:pt idx="0">
                  <c:v>236.33863408000016</c:v>
                </c:pt>
                <c:pt idx="1">
                  <c:v>236.56280072000015</c:v>
                </c:pt>
                <c:pt idx="2">
                  <c:v>236.78061741500014</c:v>
                </c:pt>
                <c:pt idx="3">
                  <c:v>237.01065075500017</c:v>
                </c:pt>
                <c:pt idx="4">
                  <c:v>237.16671734500017</c:v>
                </c:pt>
                <c:pt idx="5">
                  <c:v>237.40811734000016</c:v>
                </c:pt>
                <c:pt idx="6">
                  <c:v>237.75351727500012</c:v>
                </c:pt>
                <c:pt idx="7">
                  <c:v>238.06755063500012</c:v>
                </c:pt>
                <c:pt idx="8">
                  <c:v>238.43860059000014</c:v>
                </c:pt>
                <c:pt idx="9">
                  <c:v>238.88693403000013</c:v>
                </c:pt>
                <c:pt idx="10">
                  <c:v>239.5243174500001</c:v>
                </c:pt>
                <c:pt idx="11">
                  <c:v>240.07006741500015</c:v>
                </c:pt>
                <c:pt idx="12">
                  <c:v>240.6757507050001</c:v>
                </c:pt>
                <c:pt idx="13">
                  <c:v>241.31728406000013</c:v>
                </c:pt>
                <c:pt idx="14">
                  <c:v>241.94303418000007</c:v>
                </c:pt>
                <c:pt idx="15">
                  <c:v>242.41326748500012</c:v>
                </c:pt>
                <c:pt idx="16">
                  <c:v>242.64728405500006</c:v>
                </c:pt>
                <c:pt idx="17">
                  <c:v>242.98693401500009</c:v>
                </c:pt>
                <c:pt idx="18">
                  <c:v>243.36706737500009</c:v>
                </c:pt>
                <c:pt idx="19">
                  <c:v>243.76688396500001</c:v>
                </c:pt>
                <c:pt idx="20">
                  <c:v>244.05618389000003</c:v>
                </c:pt>
                <c:pt idx="21">
                  <c:v>244.35941722500004</c:v>
                </c:pt>
                <c:pt idx="22">
                  <c:v>244.74995052000006</c:v>
                </c:pt>
                <c:pt idx="23">
                  <c:v>245.16060054000005</c:v>
                </c:pt>
                <c:pt idx="24">
                  <c:v>245.6353171850001</c:v>
                </c:pt>
                <c:pt idx="25">
                  <c:v>246.1244004400001</c:v>
                </c:pt>
                <c:pt idx="26">
                  <c:v>246.55701717000011</c:v>
                </c:pt>
                <c:pt idx="27">
                  <c:v>247.07565044000009</c:v>
                </c:pt>
                <c:pt idx="28">
                  <c:v>247.52608379000006</c:v>
                </c:pt>
                <c:pt idx="29">
                  <c:v>248.06086711500004</c:v>
                </c:pt>
                <c:pt idx="30">
                  <c:v>248.64176707999999</c:v>
                </c:pt>
                <c:pt idx="31">
                  <c:v>249.13651714</c:v>
                </c:pt>
                <c:pt idx="32">
                  <c:v>249.63188381000001</c:v>
                </c:pt>
                <c:pt idx="33">
                  <c:v>250.02133388499999</c:v>
                </c:pt>
                <c:pt idx="34">
                  <c:v>250.51218387499995</c:v>
                </c:pt>
                <c:pt idx="35">
                  <c:v>251.10036723999994</c:v>
                </c:pt>
                <c:pt idx="36">
                  <c:v>251.64526729499991</c:v>
                </c:pt>
                <c:pt idx="37">
                  <c:v>252.18123401499994</c:v>
                </c:pt>
                <c:pt idx="38">
                  <c:v>252.75045070499996</c:v>
                </c:pt>
                <c:pt idx="39">
                  <c:v>253.16375065</c:v>
                </c:pt>
                <c:pt idx="40">
                  <c:v>253.61720058499992</c:v>
                </c:pt>
                <c:pt idx="41">
                  <c:v>254.15518383499992</c:v>
                </c:pt>
                <c:pt idx="42">
                  <c:v>254.66431713999995</c:v>
                </c:pt>
                <c:pt idx="43">
                  <c:v>255.22201710499994</c:v>
                </c:pt>
                <c:pt idx="44">
                  <c:v>255.78358379999992</c:v>
                </c:pt>
                <c:pt idx="45">
                  <c:v>256.22516705499993</c:v>
                </c:pt>
                <c:pt idx="46">
                  <c:v>256.79318379499995</c:v>
                </c:pt>
                <c:pt idx="47">
                  <c:v>257.40551708999993</c:v>
                </c:pt>
                <c:pt idx="48">
                  <c:v>258.07253376499995</c:v>
                </c:pt>
                <c:pt idx="49">
                  <c:v>258.70675045499996</c:v>
                </c:pt>
                <c:pt idx="50">
                  <c:v>259.38893375999999</c:v>
                </c:pt>
                <c:pt idx="51">
                  <c:v>260.00315044999996</c:v>
                </c:pt>
                <c:pt idx="52">
                  <c:v>260.67585049499996</c:v>
                </c:pt>
                <c:pt idx="53">
                  <c:v>261.58403385999998</c:v>
                </c:pt>
                <c:pt idx="54">
                  <c:v>262.38335049499995</c:v>
                </c:pt>
                <c:pt idx="55">
                  <c:v>263.09328381499995</c:v>
                </c:pt>
                <c:pt idx="56">
                  <c:v>263.81733380499998</c:v>
                </c:pt>
                <c:pt idx="57">
                  <c:v>264.46161717499996</c:v>
                </c:pt>
                <c:pt idx="58">
                  <c:v>265.19396717999996</c:v>
                </c:pt>
                <c:pt idx="59">
                  <c:v>265.94915043999993</c:v>
                </c:pt>
                <c:pt idx="60">
                  <c:v>266.73348370499997</c:v>
                </c:pt>
                <c:pt idx="61">
                  <c:v>267.33953373999998</c:v>
                </c:pt>
                <c:pt idx="62">
                  <c:v>267.98596707499996</c:v>
                </c:pt>
                <c:pt idx="63">
                  <c:v>268.55173367499992</c:v>
                </c:pt>
                <c:pt idx="64">
                  <c:v>269.05845036499994</c:v>
                </c:pt>
                <c:pt idx="65">
                  <c:v>269.60061703499997</c:v>
                </c:pt>
                <c:pt idx="66">
                  <c:v>270.03411701999994</c:v>
                </c:pt>
                <c:pt idx="67">
                  <c:v>270.45575031999988</c:v>
                </c:pt>
                <c:pt idx="68">
                  <c:v>270.81645031499988</c:v>
                </c:pt>
                <c:pt idx="69">
                  <c:v>271.10826694999992</c:v>
                </c:pt>
                <c:pt idx="70">
                  <c:v>271.2697169949999</c:v>
                </c:pt>
                <c:pt idx="71">
                  <c:v>271.44888363999996</c:v>
                </c:pt>
                <c:pt idx="72">
                  <c:v>271.77711689999995</c:v>
                </c:pt>
                <c:pt idx="73">
                  <c:v>272.13815014499994</c:v>
                </c:pt>
                <c:pt idx="74">
                  <c:v>272.44926678499996</c:v>
                </c:pt>
                <c:pt idx="75">
                  <c:v>272.69430012499993</c:v>
                </c:pt>
                <c:pt idx="76">
                  <c:v>273.03368351999995</c:v>
                </c:pt>
                <c:pt idx="77">
                  <c:v>273.33025013999998</c:v>
                </c:pt>
                <c:pt idx="78">
                  <c:v>273.63658352999994</c:v>
                </c:pt>
                <c:pt idx="79">
                  <c:v>274.01535015999997</c:v>
                </c:pt>
                <c:pt idx="80">
                  <c:v>274.36560017499994</c:v>
                </c:pt>
                <c:pt idx="81">
                  <c:v>274.670600095</c:v>
                </c:pt>
                <c:pt idx="82">
                  <c:v>274.94780018</c:v>
                </c:pt>
                <c:pt idx="83">
                  <c:v>275.343683435</c:v>
                </c:pt>
                <c:pt idx="84">
                  <c:v>275.76000004000002</c:v>
                </c:pt>
                <c:pt idx="85">
                  <c:v>276.10235005000004</c:v>
                </c:pt>
                <c:pt idx="86">
                  <c:v>276.42475010500004</c:v>
                </c:pt>
                <c:pt idx="87">
                  <c:v>276.67335003500006</c:v>
                </c:pt>
                <c:pt idx="88">
                  <c:v>276.89835003500002</c:v>
                </c:pt>
                <c:pt idx="89">
                  <c:v>277.20430005000003</c:v>
                </c:pt>
                <c:pt idx="90">
                  <c:v>277.57093335000002</c:v>
                </c:pt>
                <c:pt idx="91">
                  <c:v>278.06883336000004</c:v>
                </c:pt>
                <c:pt idx="92">
                  <c:v>278.52654996000001</c:v>
                </c:pt>
                <c:pt idx="93">
                  <c:v>279.03164990499999</c:v>
                </c:pt>
                <c:pt idx="94">
                  <c:v>279.46734989999999</c:v>
                </c:pt>
                <c:pt idx="95">
                  <c:v>279.92539982999995</c:v>
                </c:pt>
                <c:pt idx="96">
                  <c:v>280.28839978500002</c:v>
                </c:pt>
                <c:pt idx="97">
                  <c:v>280.69426640999995</c:v>
                </c:pt>
                <c:pt idx="98">
                  <c:v>281.115149745</c:v>
                </c:pt>
                <c:pt idx="99">
                  <c:v>281.50449964500001</c:v>
                </c:pt>
                <c:pt idx="100">
                  <c:v>281.79819967500003</c:v>
                </c:pt>
                <c:pt idx="101">
                  <c:v>282.02406630000007</c:v>
                </c:pt>
                <c:pt idx="102">
                  <c:v>282.31851629500011</c:v>
                </c:pt>
                <c:pt idx="103">
                  <c:v>282.67906629500004</c:v>
                </c:pt>
                <c:pt idx="104">
                  <c:v>283.12319959500002</c:v>
                </c:pt>
                <c:pt idx="105">
                  <c:v>283.677449545</c:v>
                </c:pt>
                <c:pt idx="106">
                  <c:v>284.2142996</c:v>
                </c:pt>
                <c:pt idx="107">
                  <c:v>284.86238286500009</c:v>
                </c:pt>
                <c:pt idx="108">
                  <c:v>285.52158292000007</c:v>
                </c:pt>
                <c:pt idx="109">
                  <c:v>286.21348287000006</c:v>
                </c:pt>
                <c:pt idx="110">
                  <c:v>286.88101621000004</c:v>
                </c:pt>
                <c:pt idx="111">
                  <c:v>287.68426618000007</c:v>
                </c:pt>
                <c:pt idx="112">
                  <c:v>288.4873995750001</c:v>
                </c:pt>
                <c:pt idx="113">
                  <c:v>289.31178289000007</c:v>
                </c:pt>
                <c:pt idx="114">
                  <c:v>290.09966626500011</c:v>
                </c:pt>
                <c:pt idx="115">
                  <c:v>290.87964956000013</c:v>
                </c:pt>
                <c:pt idx="116">
                  <c:v>291.74988294500008</c:v>
                </c:pt>
                <c:pt idx="117">
                  <c:v>292.53393293000005</c:v>
                </c:pt>
                <c:pt idx="118">
                  <c:v>293.23734960000002</c:v>
                </c:pt>
                <c:pt idx="119">
                  <c:v>293.90516629500007</c:v>
                </c:pt>
                <c:pt idx="120">
                  <c:v>294.48128285999996</c:v>
                </c:pt>
                <c:pt idx="121">
                  <c:v>294.98804952500001</c:v>
                </c:pt>
                <c:pt idx="122">
                  <c:v>295.48509954000002</c:v>
                </c:pt>
                <c:pt idx="123">
                  <c:v>296.05444959499999</c:v>
                </c:pt>
                <c:pt idx="124">
                  <c:v>296.56328298499994</c:v>
                </c:pt>
                <c:pt idx="125">
                  <c:v>297.10723302499997</c:v>
                </c:pt>
                <c:pt idx="126">
                  <c:v>297.68931638499998</c:v>
                </c:pt>
                <c:pt idx="127">
                  <c:v>298.21868306499999</c:v>
                </c:pt>
                <c:pt idx="128">
                  <c:v>298.82556645999995</c:v>
                </c:pt>
                <c:pt idx="129">
                  <c:v>299.41263310999994</c:v>
                </c:pt>
                <c:pt idx="130">
                  <c:v>299.98108312499994</c:v>
                </c:pt>
                <c:pt idx="131">
                  <c:v>300.29894986999994</c:v>
                </c:pt>
                <c:pt idx="132">
                  <c:v>300.65389989999994</c:v>
                </c:pt>
                <c:pt idx="133">
                  <c:v>301.02744985499993</c:v>
                </c:pt>
                <c:pt idx="134">
                  <c:v>301.39438313999995</c:v>
                </c:pt>
                <c:pt idx="135">
                  <c:v>301.8255831699999</c:v>
                </c:pt>
                <c:pt idx="136">
                  <c:v>302.26396657999987</c:v>
                </c:pt>
                <c:pt idx="137">
                  <c:v>302.75083326499987</c:v>
                </c:pt>
                <c:pt idx="138">
                  <c:v>303.11414991499993</c:v>
                </c:pt>
                <c:pt idx="139">
                  <c:v>303.47479986499991</c:v>
                </c:pt>
                <c:pt idx="140">
                  <c:v>303.71434980499993</c:v>
                </c:pt>
                <c:pt idx="141">
                  <c:v>303.95171644499987</c:v>
                </c:pt>
                <c:pt idx="142">
                  <c:v>304.10041647499997</c:v>
                </c:pt>
                <c:pt idx="143">
                  <c:v>304.23544981499992</c:v>
                </c:pt>
                <c:pt idx="144">
                  <c:v>304.38918310999992</c:v>
                </c:pt>
                <c:pt idx="145">
                  <c:v>304.45113310499994</c:v>
                </c:pt>
                <c:pt idx="146">
                  <c:v>304.53769972499992</c:v>
                </c:pt>
                <c:pt idx="147">
                  <c:v>304.53781637999992</c:v>
                </c:pt>
                <c:pt idx="148">
                  <c:v>304.53531637999987</c:v>
                </c:pt>
                <c:pt idx="149">
                  <c:v>304.45076635999988</c:v>
                </c:pt>
                <c:pt idx="150">
                  <c:v>304.41043295999987</c:v>
                </c:pt>
                <c:pt idx="151">
                  <c:v>304.26776633499992</c:v>
                </c:pt>
                <c:pt idx="152">
                  <c:v>304.18244971499985</c:v>
                </c:pt>
                <c:pt idx="153">
                  <c:v>304.18229972499984</c:v>
                </c:pt>
                <c:pt idx="154">
                  <c:v>304.24459975999986</c:v>
                </c:pt>
                <c:pt idx="155">
                  <c:v>304.31308303499986</c:v>
                </c:pt>
                <c:pt idx="156">
                  <c:v>304.40341635999977</c:v>
                </c:pt>
                <c:pt idx="157">
                  <c:v>304.58556639999983</c:v>
                </c:pt>
                <c:pt idx="158">
                  <c:v>304.6098330649998</c:v>
                </c:pt>
                <c:pt idx="159">
                  <c:v>304.67878303499981</c:v>
                </c:pt>
                <c:pt idx="160">
                  <c:v>304.73944976999985</c:v>
                </c:pt>
                <c:pt idx="161">
                  <c:v>304.77161644499984</c:v>
                </c:pt>
                <c:pt idx="162">
                  <c:v>304.78933311999987</c:v>
                </c:pt>
                <c:pt idx="163">
                  <c:v>304.76514976999982</c:v>
                </c:pt>
                <c:pt idx="164">
                  <c:v>304.67523308499989</c:v>
                </c:pt>
                <c:pt idx="165">
                  <c:v>304.59314972499988</c:v>
                </c:pt>
                <c:pt idx="166">
                  <c:v>304.53996635999988</c:v>
                </c:pt>
                <c:pt idx="167">
                  <c:v>304.37926636499992</c:v>
                </c:pt>
                <c:pt idx="168">
                  <c:v>304.23958298499986</c:v>
                </c:pt>
                <c:pt idx="169">
                  <c:v>304.20411629499984</c:v>
                </c:pt>
                <c:pt idx="170">
                  <c:v>304.1619329899998</c:v>
                </c:pt>
                <c:pt idx="171">
                  <c:v>304.08241638499976</c:v>
                </c:pt>
                <c:pt idx="172">
                  <c:v>304.05449974499976</c:v>
                </c:pt>
                <c:pt idx="173">
                  <c:v>304.02099975999977</c:v>
                </c:pt>
                <c:pt idx="174">
                  <c:v>303.95719970999983</c:v>
                </c:pt>
                <c:pt idx="175">
                  <c:v>303.86131637499977</c:v>
                </c:pt>
                <c:pt idx="176">
                  <c:v>303.74286636499977</c:v>
                </c:pt>
                <c:pt idx="177">
                  <c:v>303.61946639999979</c:v>
                </c:pt>
                <c:pt idx="178">
                  <c:v>303.52314971999976</c:v>
                </c:pt>
                <c:pt idx="179">
                  <c:v>303.4159997549998</c:v>
                </c:pt>
                <c:pt idx="180">
                  <c:v>303.42176643499977</c:v>
                </c:pt>
                <c:pt idx="181">
                  <c:v>303.44328307999979</c:v>
                </c:pt>
                <c:pt idx="182">
                  <c:v>303.36176643499982</c:v>
                </c:pt>
                <c:pt idx="183">
                  <c:v>303.27104980499979</c:v>
                </c:pt>
                <c:pt idx="184">
                  <c:v>303.16559974499978</c:v>
                </c:pt>
                <c:pt idx="185">
                  <c:v>303.03823302999984</c:v>
                </c:pt>
                <c:pt idx="186">
                  <c:v>302.94263297999981</c:v>
                </c:pt>
                <c:pt idx="187">
                  <c:v>302.84318290499976</c:v>
                </c:pt>
                <c:pt idx="188">
                  <c:v>302.7783661649998</c:v>
                </c:pt>
                <c:pt idx="189">
                  <c:v>302.72383277999978</c:v>
                </c:pt>
                <c:pt idx="190">
                  <c:v>302.77981605499986</c:v>
                </c:pt>
                <c:pt idx="191">
                  <c:v>302.84004951499981</c:v>
                </c:pt>
                <c:pt idx="192">
                  <c:v>302.87763282999981</c:v>
                </c:pt>
                <c:pt idx="193">
                  <c:v>302.84924934499981</c:v>
                </c:pt>
                <c:pt idx="194">
                  <c:v>302.91419944499978</c:v>
                </c:pt>
                <c:pt idx="195">
                  <c:v>302.99879935999985</c:v>
                </c:pt>
                <c:pt idx="196">
                  <c:v>303.14168265999984</c:v>
                </c:pt>
                <c:pt idx="197">
                  <c:v>303.27626609499981</c:v>
                </c:pt>
                <c:pt idx="198">
                  <c:v>303.41533271499986</c:v>
                </c:pt>
                <c:pt idx="199">
                  <c:v>303.54726599999981</c:v>
                </c:pt>
                <c:pt idx="200">
                  <c:v>303.64024924499984</c:v>
                </c:pt>
                <c:pt idx="201">
                  <c:v>303.6406493299998</c:v>
                </c:pt>
                <c:pt idx="202">
                  <c:v>303.64976599999983</c:v>
                </c:pt>
                <c:pt idx="203">
                  <c:v>303.57643271999984</c:v>
                </c:pt>
                <c:pt idx="204">
                  <c:v>303.5320827449998</c:v>
                </c:pt>
                <c:pt idx="205">
                  <c:v>303.25713279499979</c:v>
                </c:pt>
                <c:pt idx="206">
                  <c:v>303.05989951999982</c:v>
                </c:pt>
                <c:pt idx="207">
                  <c:v>302.87673285999983</c:v>
                </c:pt>
                <c:pt idx="208">
                  <c:v>302.61448279999991</c:v>
                </c:pt>
                <c:pt idx="209">
                  <c:v>302.27779944999986</c:v>
                </c:pt>
                <c:pt idx="210">
                  <c:v>301.77783271499987</c:v>
                </c:pt>
                <c:pt idx="211">
                  <c:v>301.30783271499985</c:v>
                </c:pt>
                <c:pt idx="212">
                  <c:v>300.73429938999988</c:v>
                </c:pt>
                <c:pt idx="213">
                  <c:v>300.16671607999984</c:v>
                </c:pt>
                <c:pt idx="214">
                  <c:v>299.61538276999983</c:v>
                </c:pt>
                <c:pt idx="215">
                  <c:v>299.15749946999989</c:v>
                </c:pt>
                <c:pt idx="216">
                  <c:v>298.89211616999989</c:v>
                </c:pt>
                <c:pt idx="217">
                  <c:v>298.53629951999994</c:v>
                </c:pt>
                <c:pt idx="218">
                  <c:v>298.15228294999991</c:v>
                </c:pt>
                <c:pt idx="219">
                  <c:v>297.80796623499992</c:v>
                </c:pt>
                <c:pt idx="220">
                  <c:v>297.50478294999999</c:v>
                </c:pt>
                <c:pt idx="221">
                  <c:v>297.097949605</c:v>
                </c:pt>
                <c:pt idx="222">
                  <c:v>296.65503304000003</c:v>
                </c:pt>
                <c:pt idx="223">
                  <c:v>296.24623314500008</c:v>
                </c:pt>
                <c:pt idx="224">
                  <c:v>295.79743325000004</c:v>
                </c:pt>
                <c:pt idx="225">
                  <c:v>295.367716605</c:v>
                </c:pt>
                <c:pt idx="226">
                  <c:v>295.04143334000008</c:v>
                </c:pt>
                <c:pt idx="227">
                  <c:v>294.64208336500008</c:v>
                </c:pt>
                <c:pt idx="228">
                  <c:v>294.35193321500003</c:v>
                </c:pt>
                <c:pt idx="229">
                  <c:v>293.97569984500007</c:v>
                </c:pt>
                <c:pt idx="230">
                  <c:v>293.58451652500008</c:v>
                </c:pt>
                <c:pt idx="231">
                  <c:v>293.30486656000011</c:v>
                </c:pt>
                <c:pt idx="232">
                  <c:v>293.04084999000014</c:v>
                </c:pt>
                <c:pt idx="233">
                  <c:v>292.85323326000014</c:v>
                </c:pt>
                <c:pt idx="234">
                  <c:v>292.61449989000016</c:v>
                </c:pt>
                <c:pt idx="235">
                  <c:v>292.23823310500012</c:v>
                </c:pt>
                <c:pt idx="236">
                  <c:v>291.83668312000015</c:v>
                </c:pt>
                <c:pt idx="237">
                  <c:v>291.57838310000017</c:v>
                </c:pt>
                <c:pt idx="238">
                  <c:v>291.32238304000015</c:v>
                </c:pt>
                <c:pt idx="239">
                  <c:v>291.05274970500011</c:v>
                </c:pt>
                <c:pt idx="240">
                  <c:v>290.78148307500015</c:v>
                </c:pt>
                <c:pt idx="241">
                  <c:v>290.36683311000013</c:v>
                </c:pt>
                <c:pt idx="242">
                  <c:v>290.06916648000021</c:v>
                </c:pt>
                <c:pt idx="243">
                  <c:v>289.71893317500013</c:v>
                </c:pt>
                <c:pt idx="244">
                  <c:v>289.40968314500014</c:v>
                </c:pt>
                <c:pt idx="245">
                  <c:v>288.96081656500019</c:v>
                </c:pt>
                <c:pt idx="246">
                  <c:v>288.39416655500014</c:v>
                </c:pt>
                <c:pt idx="247">
                  <c:v>287.69833327500021</c:v>
                </c:pt>
                <c:pt idx="248">
                  <c:v>286.96129996500019</c:v>
                </c:pt>
                <c:pt idx="249">
                  <c:v>286.25578330000025</c:v>
                </c:pt>
                <c:pt idx="250">
                  <c:v>285.47041670500022</c:v>
                </c:pt>
                <c:pt idx="251">
                  <c:v>284.78326674000022</c:v>
                </c:pt>
                <c:pt idx="252">
                  <c:v>284.12291670000019</c:v>
                </c:pt>
                <c:pt idx="253">
                  <c:v>283.23348333500019</c:v>
                </c:pt>
                <c:pt idx="254">
                  <c:v>282.35390005500017</c:v>
                </c:pt>
                <c:pt idx="255">
                  <c:v>281.6125667400002</c:v>
                </c:pt>
                <c:pt idx="256">
                  <c:v>280.89431677000022</c:v>
                </c:pt>
                <c:pt idx="257">
                  <c:v>280.2948167250002</c:v>
                </c:pt>
                <c:pt idx="258">
                  <c:v>279.65448339500023</c:v>
                </c:pt>
                <c:pt idx="259">
                  <c:v>279.00593343500026</c:v>
                </c:pt>
                <c:pt idx="260">
                  <c:v>278.3048335050002</c:v>
                </c:pt>
                <c:pt idx="261">
                  <c:v>277.72326680500015</c:v>
                </c:pt>
                <c:pt idx="262">
                  <c:v>277.11301686500019</c:v>
                </c:pt>
                <c:pt idx="263">
                  <c:v>276.47040021500021</c:v>
                </c:pt>
                <c:pt idx="264">
                  <c:v>275.88753355000017</c:v>
                </c:pt>
                <c:pt idx="265">
                  <c:v>275.26443357500017</c:v>
                </c:pt>
                <c:pt idx="266">
                  <c:v>274.67666693000018</c:v>
                </c:pt>
                <c:pt idx="267">
                  <c:v>274.08316694500013</c:v>
                </c:pt>
                <c:pt idx="268">
                  <c:v>273.44045027000016</c:v>
                </c:pt>
                <c:pt idx="269">
                  <c:v>272.83170027000017</c:v>
                </c:pt>
                <c:pt idx="270">
                  <c:v>272.42971693000015</c:v>
                </c:pt>
                <c:pt idx="271">
                  <c:v>271.97388357000017</c:v>
                </c:pt>
                <c:pt idx="272">
                  <c:v>271.38478361000017</c:v>
                </c:pt>
                <c:pt idx="273">
                  <c:v>270.76730032000012</c:v>
                </c:pt>
                <c:pt idx="274">
                  <c:v>270.17371702000014</c:v>
                </c:pt>
                <c:pt idx="275">
                  <c:v>269.58943372500011</c:v>
                </c:pt>
                <c:pt idx="276">
                  <c:v>268.88991697000012</c:v>
                </c:pt>
                <c:pt idx="277">
                  <c:v>268.22723371500012</c:v>
                </c:pt>
                <c:pt idx="278">
                  <c:v>267.60656698000008</c:v>
                </c:pt>
                <c:pt idx="279">
                  <c:v>266.96753370500011</c:v>
                </c:pt>
                <c:pt idx="280">
                  <c:v>266.37455038000013</c:v>
                </c:pt>
                <c:pt idx="281">
                  <c:v>265.8453671100001</c:v>
                </c:pt>
                <c:pt idx="282">
                  <c:v>265.35926703000018</c:v>
                </c:pt>
                <c:pt idx="283">
                  <c:v>264.79538374500015</c:v>
                </c:pt>
                <c:pt idx="284">
                  <c:v>264.2307004450002</c:v>
                </c:pt>
                <c:pt idx="285">
                  <c:v>263.68236708500018</c:v>
                </c:pt>
                <c:pt idx="286">
                  <c:v>263.15316710000025</c:v>
                </c:pt>
                <c:pt idx="287">
                  <c:v>262.65415045000026</c:v>
                </c:pt>
                <c:pt idx="288">
                  <c:v>262.24795049500023</c:v>
                </c:pt>
                <c:pt idx="289">
                  <c:v>261.80858381000019</c:v>
                </c:pt>
                <c:pt idx="290">
                  <c:v>261.29790052000021</c:v>
                </c:pt>
                <c:pt idx="291">
                  <c:v>260.65193380000017</c:v>
                </c:pt>
                <c:pt idx="292">
                  <c:v>259.99531720500016</c:v>
                </c:pt>
                <c:pt idx="293">
                  <c:v>259.31718389000014</c:v>
                </c:pt>
                <c:pt idx="294">
                  <c:v>258.66951719000014</c:v>
                </c:pt>
                <c:pt idx="295">
                  <c:v>258.02171720000018</c:v>
                </c:pt>
                <c:pt idx="296">
                  <c:v>257.36975057000012</c:v>
                </c:pt>
                <c:pt idx="297">
                  <c:v>256.68360066500014</c:v>
                </c:pt>
                <c:pt idx="298">
                  <c:v>255.87873398500008</c:v>
                </c:pt>
                <c:pt idx="299">
                  <c:v>255.09731740000007</c:v>
                </c:pt>
                <c:pt idx="300">
                  <c:v>254.31723404500005</c:v>
                </c:pt>
                <c:pt idx="301">
                  <c:v>253.603500715</c:v>
                </c:pt>
                <c:pt idx="302">
                  <c:v>252.87611741000003</c:v>
                </c:pt>
                <c:pt idx="303">
                  <c:v>252.09163411000006</c:v>
                </c:pt>
                <c:pt idx="304">
                  <c:v>251.17946747500005</c:v>
                </c:pt>
                <c:pt idx="305">
                  <c:v>250.23868416500002</c:v>
                </c:pt>
                <c:pt idx="306">
                  <c:v>249.25511742000006</c:v>
                </c:pt>
                <c:pt idx="307">
                  <c:v>248.16378411000005</c:v>
                </c:pt>
                <c:pt idx="308">
                  <c:v>247.09745068500004</c:v>
                </c:pt>
                <c:pt idx="309">
                  <c:v>246.00183403500003</c:v>
                </c:pt>
                <c:pt idx="310">
                  <c:v>244.93353401500005</c:v>
                </c:pt>
                <c:pt idx="311">
                  <c:v>243.73160073</c:v>
                </c:pt>
                <c:pt idx="312">
                  <c:v>242.51098400999999</c:v>
                </c:pt>
                <c:pt idx="313">
                  <c:v>241.34511738500001</c:v>
                </c:pt>
                <c:pt idx="314">
                  <c:v>240.19301732</c:v>
                </c:pt>
                <c:pt idx="315">
                  <c:v>239.02121731499994</c:v>
                </c:pt>
                <c:pt idx="316">
                  <c:v>237.77923390000001</c:v>
                </c:pt>
                <c:pt idx="317">
                  <c:v>236.67921726999998</c:v>
                </c:pt>
                <c:pt idx="318">
                  <c:v>235.65573391499998</c:v>
                </c:pt>
                <c:pt idx="319">
                  <c:v>234.61578381499996</c:v>
                </c:pt>
                <c:pt idx="320">
                  <c:v>233.70798389999999</c:v>
                </c:pt>
                <c:pt idx="321">
                  <c:v>232.97093387999996</c:v>
                </c:pt>
                <c:pt idx="322">
                  <c:v>232.15931721499999</c:v>
                </c:pt>
                <c:pt idx="323">
                  <c:v>231.32146717500001</c:v>
                </c:pt>
                <c:pt idx="324">
                  <c:v>230.58685047499995</c:v>
                </c:pt>
                <c:pt idx="325">
                  <c:v>229.85438381499998</c:v>
                </c:pt>
                <c:pt idx="326">
                  <c:v>229.09070041999999</c:v>
                </c:pt>
                <c:pt idx="327">
                  <c:v>228.43583370999994</c:v>
                </c:pt>
                <c:pt idx="328">
                  <c:v>227.73858364999992</c:v>
                </c:pt>
                <c:pt idx="329">
                  <c:v>227.06995029999996</c:v>
                </c:pt>
                <c:pt idx="330">
                  <c:v>226.44318363499991</c:v>
                </c:pt>
                <c:pt idx="331">
                  <c:v>225.96693355499991</c:v>
                </c:pt>
                <c:pt idx="332">
                  <c:v>225.47095019999995</c:v>
                </c:pt>
                <c:pt idx="333">
                  <c:v>225.0546835699999</c:v>
                </c:pt>
                <c:pt idx="334">
                  <c:v>224.67461696499993</c:v>
                </c:pt>
                <c:pt idx="335">
                  <c:v>224.17991687499992</c:v>
                </c:pt>
                <c:pt idx="336">
                  <c:v>223.70605014499986</c:v>
                </c:pt>
                <c:pt idx="337">
                  <c:v>223.10520007499986</c:v>
                </c:pt>
                <c:pt idx="338">
                  <c:v>222.65403346499986</c:v>
                </c:pt>
                <c:pt idx="339">
                  <c:v>222.22163355999987</c:v>
                </c:pt>
                <c:pt idx="340">
                  <c:v>221.89418360999989</c:v>
                </c:pt>
                <c:pt idx="341">
                  <c:v>221.59893366999989</c:v>
                </c:pt>
                <c:pt idx="342">
                  <c:v>221.40415034499992</c:v>
                </c:pt>
                <c:pt idx="343">
                  <c:v>221.20466700499995</c:v>
                </c:pt>
                <c:pt idx="344">
                  <c:v>220.87651697999991</c:v>
                </c:pt>
                <c:pt idx="345">
                  <c:v>220.6581836199999</c:v>
                </c:pt>
                <c:pt idx="346">
                  <c:v>220.35788363499989</c:v>
                </c:pt>
                <c:pt idx="347">
                  <c:v>220.11341700499986</c:v>
                </c:pt>
                <c:pt idx="348">
                  <c:v>219.84105036499989</c:v>
                </c:pt>
                <c:pt idx="349">
                  <c:v>219.59915033999988</c:v>
                </c:pt>
                <c:pt idx="350">
                  <c:v>219.34151704999985</c:v>
                </c:pt>
                <c:pt idx="351">
                  <c:v>219.16698366499986</c:v>
                </c:pt>
                <c:pt idx="352">
                  <c:v>218.98528360999987</c:v>
                </c:pt>
                <c:pt idx="353">
                  <c:v>218.70798357499984</c:v>
                </c:pt>
                <c:pt idx="354">
                  <c:v>218.36258356499985</c:v>
                </c:pt>
                <c:pt idx="355">
                  <c:v>217.99946695999984</c:v>
                </c:pt>
                <c:pt idx="356">
                  <c:v>217.6817669949998</c:v>
                </c:pt>
                <c:pt idx="357">
                  <c:v>217.37800028499987</c:v>
                </c:pt>
                <c:pt idx="358">
                  <c:v>217.16116693999984</c:v>
                </c:pt>
                <c:pt idx="359">
                  <c:v>216.93086694999988</c:v>
                </c:pt>
                <c:pt idx="360">
                  <c:v>216.68848360499985</c:v>
                </c:pt>
                <c:pt idx="361">
                  <c:v>216.43820024999982</c:v>
                </c:pt>
                <c:pt idx="362">
                  <c:v>216.18561693499984</c:v>
                </c:pt>
                <c:pt idx="363">
                  <c:v>215.99386697999984</c:v>
                </c:pt>
                <c:pt idx="364">
                  <c:v>215.89158365499986</c:v>
                </c:pt>
                <c:pt idx="365">
                  <c:v>215.82443369499987</c:v>
                </c:pt>
                <c:pt idx="366">
                  <c:v>215.63328371499986</c:v>
                </c:pt>
                <c:pt idx="367">
                  <c:v>215.53068369499985</c:v>
                </c:pt>
                <c:pt idx="368">
                  <c:v>215.37448373999985</c:v>
                </c:pt>
                <c:pt idx="369">
                  <c:v>215.11460039499983</c:v>
                </c:pt>
                <c:pt idx="370">
                  <c:v>214.85671701999985</c:v>
                </c:pt>
                <c:pt idx="371">
                  <c:v>214.61531694999988</c:v>
                </c:pt>
                <c:pt idx="372">
                  <c:v>214.28948358999992</c:v>
                </c:pt>
                <c:pt idx="373">
                  <c:v>213.99438356999991</c:v>
                </c:pt>
                <c:pt idx="374">
                  <c:v>213.75606691999991</c:v>
                </c:pt>
                <c:pt idx="375">
                  <c:v>213.54881685999993</c:v>
                </c:pt>
                <c:pt idx="376">
                  <c:v>213.34800020999992</c:v>
                </c:pt>
                <c:pt idx="377">
                  <c:v>213.11463350999995</c:v>
                </c:pt>
                <c:pt idx="378">
                  <c:v>212.76425020499991</c:v>
                </c:pt>
                <c:pt idx="379">
                  <c:v>212.43098352999993</c:v>
                </c:pt>
                <c:pt idx="380">
                  <c:v>212.02101686999993</c:v>
                </c:pt>
                <c:pt idx="381">
                  <c:v>211.57055017999991</c:v>
                </c:pt>
                <c:pt idx="382">
                  <c:v>211.16758348999991</c:v>
                </c:pt>
                <c:pt idx="383">
                  <c:v>210.80318346499996</c:v>
                </c:pt>
                <c:pt idx="384">
                  <c:v>210.43953348999992</c:v>
                </c:pt>
                <c:pt idx="385">
                  <c:v>210.05711680499994</c:v>
                </c:pt>
                <c:pt idx="386">
                  <c:v>209.65833346499991</c:v>
                </c:pt>
                <c:pt idx="387">
                  <c:v>209.25865016499992</c:v>
                </c:pt>
                <c:pt idx="388">
                  <c:v>208.83700015499994</c:v>
                </c:pt>
                <c:pt idx="389">
                  <c:v>208.44980014499993</c:v>
                </c:pt>
                <c:pt idx="390">
                  <c:v>207.9502167849999</c:v>
                </c:pt>
                <c:pt idx="391">
                  <c:v>207.43475001999991</c:v>
                </c:pt>
                <c:pt idx="392">
                  <c:v>206.93528338999994</c:v>
                </c:pt>
                <c:pt idx="393">
                  <c:v>206.50138347499995</c:v>
                </c:pt>
                <c:pt idx="394">
                  <c:v>205.96718341999997</c:v>
                </c:pt>
                <c:pt idx="395">
                  <c:v>205.39443348</c:v>
                </c:pt>
                <c:pt idx="396">
                  <c:v>204.74128352999998</c:v>
                </c:pt>
                <c:pt idx="397">
                  <c:v>204.12420017499994</c:v>
                </c:pt>
                <c:pt idx="398">
                  <c:v>203.50571681999995</c:v>
                </c:pt>
                <c:pt idx="399">
                  <c:v>202.86943347999994</c:v>
                </c:pt>
                <c:pt idx="400">
                  <c:v>202.27061679999994</c:v>
                </c:pt>
                <c:pt idx="401">
                  <c:v>201.75861675499991</c:v>
                </c:pt>
                <c:pt idx="402">
                  <c:v>201.22100002499991</c:v>
                </c:pt>
                <c:pt idx="403">
                  <c:v>200.72668330999994</c:v>
                </c:pt>
                <c:pt idx="404">
                  <c:v>200.22075000499993</c:v>
                </c:pt>
                <c:pt idx="405">
                  <c:v>199.79339999999993</c:v>
                </c:pt>
                <c:pt idx="406">
                  <c:v>199.31289996999988</c:v>
                </c:pt>
                <c:pt idx="407">
                  <c:v>198.80389995499991</c:v>
                </c:pt>
                <c:pt idx="408">
                  <c:v>198.34093333999991</c:v>
                </c:pt>
                <c:pt idx="409">
                  <c:v>197.90899997499994</c:v>
                </c:pt>
                <c:pt idx="410">
                  <c:v>197.50119998999992</c:v>
                </c:pt>
                <c:pt idx="411">
                  <c:v>197.14071674499988</c:v>
                </c:pt>
                <c:pt idx="412">
                  <c:v>196.86545009999992</c:v>
                </c:pt>
                <c:pt idx="413">
                  <c:v>196.60518337499991</c:v>
                </c:pt>
                <c:pt idx="414">
                  <c:v>196.36884998499991</c:v>
                </c:pt>
                <c:pt idx="415">
                  <c:v>196.1820499049999</c:v>
                </c:pt>
                <c:pt idx="416">
                  <c:v>196.02554996999993</c:v>
                </c:pt>
                <c:pt idx="417">
                  <c:v>195.88094990499991</c:v>
                </c:pt>
                <c:pt idx="418">
                  <c:v>195.79514988999992</c:v>
                </c:pt>
                <c:pt idx="419">
                  <c:v>195.78935002499995</c:v>
                </c:pt>
                <c:pt idx="420">
                  <c:v>195.70084995999994</c:v>
                </c:pt>
                <c:pt idx="421">
                  <c:v>195.67284992999998</c:v>
                </c:pt>
                <c:pt idx="422">
                  <c:v>195.58374989499995</c:v>
                </c:pt>
                <c:pt idx="423">
                  <c:v>195.3704998499999</c:v>
                </c:pt>
                <c:pt idx="424">
                  <c:v>195.17524983499996</c:v>
                </c:pt>
                <c:pt idx="425">
                  <c:v>194.95804981999999</c:v>
                </c:pt>
                <c:pt idx="426">
                  <c:v>194.72344975499996</c:v>
                </c:pt>
                <c:pt idx="427">
                  <c:v>194.57164967499997</c:v>
                </c:pt>
                <c:pt idx="428">
                  <c:v>194.45769978499996</c:v>
                </c:pt>
                <c:pt idx="429">
                  <c:v>194.35134984000001</c:v>
                </c:pt>
                <c:pt idx="430">
                  <c:v>194.21729985499999</c:v>
                </c:pt>
                <c:pt idx="431">
                  <c:v>194.04409978499999</c:v>
                </c:pt>
                <c:pt idx="432">
                  <c:v>193.84849965500001</c:v>
                </c:pt>
                <c:pt idx="433">
                  <c:v>193.69344975999996</c:v>
                </c:pt>
                <c:pt idx="434">
                  <c:v>193.61044972999997</c:v>
                </c:pt>
                <c:pt idx="435">
                  <c:v>193.62329976499998</c:v>
                </c:pt>
                <c:pt idx="436">
                  <c:v>193.65014973999993</c:v>
                </c:pt>
                <c:pt idx="437">
                  <c:v>193.68734975499993</c:v>
                </c:pt>
                <c:pt idx="438">
                  <c:v>193.714999745</c:v>
                </c:pt>
                <c:pt idx="439">
                  <c:v>193.83024983999999</c:v>
                </c:pt>
                <c:pt idx="440">
                  <c:v>193.81849980999999</c:v>
                </c:pt>
                <c:pt idx="441">
                  <c:v>193.906599785</c:v>
                </c:pt>
                <c:pt idx="442">
                  <c:v>194.00469976499997</c:v>
                </c:pt>
                <c:pt idx="443">
                  <c:v>194.12704976999993</c:v>
                </c:pt>
                <c:pt idx="444">
                  <c:v>194.25814977499994</c:v>
                </c:pt>
                <c:pt idx="445">
                  <c:v>194.42134977499998</c:v>
                </c:pt>
                <c:pt idx="446">
                  <c:v>194.63874974999999</c:v>
                </c:pt>
                <c:pt idx="447">
                  <c:v>194.89339971500002</c:v>
                </c:pt>
                <c:pt idx="448">
                  <c:v>195.11254972500004</c:v>
                </c:pt>
                <c:pt idx="449">
                  <c:v>195.27449972500003</c:v>
                </c:pt>
                <c:pt idx="450">
                  <c:v>195.546149735</c:v>
                </c:pt>
                <c:pt idx="451">
                  <c:v>195.71869971000004</c:v>
                </c:pt>
                <c:pt idx="452">
                  <c:v>195.87499968500003</c:v>
                </c:pt>
                <c:pt idx="453">
                  <c:v>196.01329970500007</c:v>
                </c:pt>
                <c:pt idx="454">
                  <c:v>196.18784972000006</c:v>
                </c:pt>
                <c:pt idx="455">
                  <c:v>196.34234969000008</c:v>
                </c:pt>
                <c:pt idx="456">
                  <c:v>196.49934966000009</c:v>
                </c:pt>
                <c:pt idx="457">
                  <c:v>196.58604964500009</c:v>
                </c:pt>
                <c:pt idx="458">
                  <c:v>196.62764968500011</c:v>
                </c:pt>
                <c:pt idx="459">
                  <c:v>196.6301997350001</c:v>
                </c:pt>
                <c:pt idx="460">
                  <c:v>196.58369972000011</c:v>
                </c:pt>
                <c:pt idx="461">
                  <c:v>196.52344978000011</c:v>
                </c:pt>
                <c:pt idx="462">
                  <c:v>196.54074974000011</c:v>
                </c:pt>
                <c:pt idx="463">
                  <c:v>196.63179977000016</c:v>
                </c:pt>
                <c:pt idx="464">
                  <c:v>196.73954978500009</c:v>
                </c:pt>
                <c:pt idx="465">
                  <c:v>196.8523997450001</c:v>
                </c:pt>
                <c:pt idx="466">
                  <c:v>197.0599497150001</c:v>
                </c:pt>
                <c:pt idx="467">
                  <c:v>197.29754973500013</c:v>
                </c:pt>
                <c:pt idx="468">
                  <c:v>197.69549972000013</c:v>
                </c:pt>
                <c:pt idx="469">
                  <c:v>198.02639968500014</c:v>
                </c:pt>
                <c:pt idx="470">
                  <c:v>198.33694961500012</c:v>
                </c:pt>
                <c:pt idx="471">
                  <c:v>198.60724960500013</c:v>
                </c:pt>
                <c:pt idx="472">
                  <c:v>198.91759956500013</c:v>
                </c:pt>
                <c:pt idx="473">
                  <c:v>199.24259956500009</c:v>
                </c:pt>
                <c:pt idx="474">
                  <c:v>199.58419960000009</c:v>
                </c:pt>
                <c:pt idx="475">
                  <c:v>199.92574959000009</c:v>
                </c:pt>
                <c:pt idx="476">
                  <c:v>200.45429955000012</c:v>
                </c:pt>
                <c:pt idx="477">
                  <c:v>200.94214958500012</c:v>
                </c:pt>
                <c:pt idx="478">
                  <c:v>201.3826495400001</c:v>
                </c:pt>
                <c:pt idx="479">
                  <c:v>201.84854958000008</c:v>
                </c:pt>
                <c:pt idx="480">
                  <c:v>202.30589966500008</c:v>
                </c:pt>
                <c:pt idx="481">
                  <c:v>202.72814965000009</c:v>
                </c:pt>
                <c:pt idx="482">
                  <c:v>203.08714966500008</c:v>
                </c:pt>
                <c:pt idx="483">
                  <c:v>203.42659966000008</c:v>
                </c:pt>
                <c:pt idx="484">
                  <c:v>203.73079964000007</c:v>
                </c:pt>
                <c:pt idx="485">
                  <c:v>204.04294968000005</c:v>
                </c:pt>
                <c:pt idx="486">
                  <c:v>204.37879967000003</c:v>
                </c:pt>
                <c:pt idx="487">
                  <c:v>204.72919968000002</c:v>
                </c:pt>
                <c:pt idx="488">
                  <c:v>205.06449967</c:v>
                </c:pt>
                <c:pt idx="489">
                  <c:v>205.40114968</c:v>
                </c:pt>
                <c:pt idx="490">
                  <c:v>205.81314965000001</c:v>
                </c:pt>
                <c:pt idx="491">
                  <c:v>206.26639969499999</c:v>
                </c:pt>
                <c:pt idx="492">
                  <c:v>206.71504967500002</c:v>
                </c:pt>
                <c:pt idx="493">
                  <c:v>207.23249970499998</c:v>
                </c:pt>
                <c:pt idx="494">
                  <c:v>207.78159966499999</c:v>
                </c:pt>
                <c:pt idx="495">
                  <c:v>208.33489968499998</c:v>
                </c:pt>
                <c:pt idx="496">
                  <c:v>208.944249735</c:v>
                </c:pt>
                <c:pt idx="497">
                  <c:v>209.57449967500006</c:v>
                </c:pt>
                <c:pt idx="498">
                  <c:v>210.26269963500008</c:v>
                </c:pt>
                <c:pt idx="499">
                  <c:v>210.94129960000006</c:v>
                </c:pt>
                <c:pt idx="500">
                  <c:v>211.65139958500004</c:v>
                </c:pt>
                <c:pt idx="501">
                  <c:v>212.35744958000004</c:v>
                </c:pt>
                <c:pt idx="502">
                  <c:v>213.02259960999999</c:v>
                </c:pt>
                <c:pt idx="503">
                  <c:v>213.62009957499998</c:v>
                </c:pt>
                <c:pt idx="504">
                  <c:v>214.18014959000001</c:v>
                </c:pt>
                <c:pt idx="505">
                  <c:v>214.67189962</c:v>
                </c:pt>
                <c:pt idx="506">
                  <c:v>215.18059965</c:v>
                </c:pt>
                <c:pt idx="507">
                  <c:v>215.69789968000001</c:v>
                </c:pt>
                <c:pt idx="508">
                  <c:v>216.16114968499994</c:v>
                </c:pt>
                <c:pt idx="509">
                  <c:v>216.59569966999996</c:v>
                </c:pt>
                <c:pt idx="510">
                  <c:v>217.01609967999994</c:v>
                </c:pt>
                <c:pt idx="511">
                  <c:v>217.38509969499992</c:v>
                </c:pt>
                <c:pt idx="512">
                  <c:v>217.77729966499996</c:v>
                </c:pt>
                <c:pt idx="513">
                  <c:v>218.14814965999994</c:v>
                </c:pt>
                <c:pt idx="514">
                  <c:v>218.59679963999992</c:v>
                </c:pt>
                <c:pt idx="515">
                  <c:v>219.06074968499993</c:v>
                </c:pt>
                <c:pt idx="516">
                  <c:v>219.4899997149999</c:v>
                </c:pt>
                <c:pt idx="517">
                  <c:v>219.88214967999988</c:v>
                </c:pt>
                <c:pt idx="518">
                  <c:v>220.27324968999991</c:v>
                </c:pt>
                <c:pt idx="519">
                  <c:v>220.60099970499988</c:v>
                </c:pt>
                <c:pt idx="520">
                  <c:v>220.87289965499988</c:v>
                </c:pt>
                <c:pt idx="521">
                  <c:v>221.10194971999991</c:v>
                </c:pt>
                <c:pt idx="522">
                  <c:v>221.4556997199999</c:v>
                </c:pt>
                <c:pt idx="523">
                  <c:v>221.8037996949999</c:v>
                </c:pt>
                <c:pt idx="524">
                  <c:v>222.06469965499994</c:v>
                </c:pt>
                <c:pt idx="525">
                  <c:v>222.29484964999992</c:v>
                </c:pt>
                <c:pt idx="526">
                  <c:v>222.52294969999991</c:v>
                </c:pt>
                <c:pt idx="527">
                  <c:v>222.75514970999993</c:v>
                </c:pt>
                <c:pt idx="528">
                  <c:v>222.94214975499995</c:v>
                </c:pt>
                <c:pt idx="529">
                  <c:v>223.11294977499998</c:v>
                </c:pt>
                <c:pt idx="530">
                  <c:v>223.25674975000001</c:v>
                </c:pt>
                <c:pt idx="531">
                  <c:v>223.50589976000003</c:v>
                </c:pt>
                <c:pt idx="532">
                  <c:v>223.75339975999998</c:v>
                </c:pt>
                <c:pt idx="533">
                  <c:v>223.90754977</c:v>
                </c:pt>
                <c:pt idx="534">
                  <c:v>224.03049975500002</c:v>
                </c:pt>
                <c:pt idx="535">
                  <c:v>224.1981998</c:v>
                </c:pt>
                <c:pt idx="536">
                  <c:v>224.35024981500001</c:v>
                </c:pt>
                <c:pt idx="537">
                  <c:v>224.56024981500002</c:v>
                </c:pt>
                <c:pt idx="538">
                  <c:v>224.76914980500001</c:v>
                </c:pt>
                <c:pt idx="539">
                  <c:v>224.97799975000001</c:v>
                </c:pt>
                <c:pt idx="540">
                  <c:v>225.19229975000002</c:v>
                </c:pt>
                <c:pt idx="541">
                  <c:v>225.33919970000002</c:v>
                </c:pt>
                <c:pt idx="542">
                  <c:v>225.50709963</c:v>
                </c:pt>
                <c:pt idx="543">
                  <c:v>225.74849962499997</c:v>
                </c:pt>
                <c:pt idx="544">
                  <c:v>226.06149965499998</c:v>
                </c:pt>
                <c:pt idx="545">
                  <c:v>226.33294970000003</c:v>
                </c:pt>
                <c:pt idx="546">
                  <c:v>226.64999971500004</c:v>
                </c:pt>
                <c:pt idx="547">
                  <c:v>226.94714967500005</c:v>
                </c:pt>
                <c:pt idx="548">
                  <c:v>227.30964967500003</c:v>
                </c:pt>
                <c:pt idx="549">
                  <c:v>227.70774965000004</c:v>
                </c:pt>
                <c:pt idx="550">
                  <c:v>228.12359956500001</c:v>
                </c:pt>
                <c:pt idx="551">
                  <c:v>228.55839959500005</c:v>
                </c:pt>
                <c:pt idx="552">
                  <c:v>228.907999585</c:v>
                </c:pt>
                <c:pt idx="553">
                  <c:v>229.24814958000002</c:v>
                </c:pt>
                <c:pt idx="554">
                  <c:v>229.4748739246231</c:v>
                </c:pt>
                <c:pt idx="555">
                  <c:v>229.72409043434348</c:v>
                </c:pt>
                <c:pt idx="556">
                  <c:v>229.95999952284268</c:v>
                </c:pt>
                <c:pt idx="557">
                  <c:v>230.12520359183679</c:v>
                </c:pt>
                <c:pt idx="558">
                  <c:v>230.32507646153852</c:v>
                </c:pt>
                <c:pt idx="559">
                  <c:v>230.52149437628873</c:v>
                </c:pt>
                <c:pt idx="560">
                  <c:v>230.72932593264255</c:v>
                </c:pt>
                <c:pt idx="561">
                  <c:v>230.93203076562509</c:v>
                </c:pt>
                <c:pt idx="562">
                  <c:v>231.15057541884826</c:v>
                </c:pt>
                <c:pt idx="563">
                  <c:v>231.34673631578954</c:v>
                </c:pt>
                <c:pt idx="564">
                  <c:v>231.5375656137567</c:v>
                </c:pt>
                <c:pt idx="565">
                  <c:v>231.66563773404263</c:v>
                </c:pt>
                <c:pt idx="566">
                  <c:v>231.86294058823538</c:v>
                </c:pt>
                <c:pt idx="567">
                  <c:v>232.07413918279582</c:v>
                </c:pt>
                <c:pt idx="568">
                  <c:v>232.32578315675687</c:v>
                </c:pt>
                <c:pt idx="569">
                  <c:v>232.58266242391315</c:v>
                </c:pt>
                <c:pt idx="570">
                  <c:v>232.84535459562852</c:v>
                </c:pt>
                <c:pt idx="571">
                  <c:v>233.09840603296715</c:v>
                </c:pt>
                <c:pt idx="572">
                  <c:v>233.38878400552497</c:v>
                </c:pt>
                <c:pt idx="573">
                  <c:v>233.65261061666678</c:v>
                </c:pt>
                <c:pt idx="574">
                  <c:v>233.92441291061468</c:v>
                </c:pt>
                <c:pt idx="575">
                  <c:v>234.18780852809002</c:v>
                </c:pt>
                <c:pt idx="576">
                  <c:v>234.46960406779675</c:v>
                </c:pt>
                <c:pt idx="577">
                  <c:v>234.77573820454563</c:v>
                </c:pt>
                <c:pt idx="578">
                  <c:v>235.18594239428589</c:v>
                </c:pt>
                <c:pt idx="579">
                  <c:v>235.58885009770131</c:v>
                </c:pt>
                <c:pt idx="580">
                  <c:v>236.0110399653181</c:v>
                </c:pt>
                <c:pt idx="581">
                  <c:v>236.44906927906993</c:v>
                </c:pt>
                <c:pt idx="582">
                  <c:v>236.93268956725163</c:v>
                </c:pt>
                <c:pt idx="583">
                  <c:v>237.38411714117666</c:v>
                </c:pt>
                <c:pt idx="584">
                  <c:v>237.81650837869839</c:v>
                </c:pt>
                <c:pt idx="585">
                  <c:v>238.26880901190495</c:v>
                </c:pt>
                <c:pt idx="586">
                  <c:v>238.73562823952113</c:v>
                </c:pt>
                <c:pt idx="587">
                  <c:v>239.20626454819293</c:v>
                </c:pt>
                <c:pt idx="588">
                  <c:v>239.67902980606075</c:v>
                </c:pt>
                <c:pt idx="589">
                  <c:v>240.10353609756115</c:v>
                </c:pt>
                <c:pt idx="590">
                  <c:v>240.52263758895722</c:v>
                </c:pt>
                <c:pt idx="591">
                  <c:v>240.96320946296311</c:v>
                </c:pt>
                <c:pt idx="592">
                  <c:v>241.41304310559022</c:v>
                </c:pt>
                <c:pt idx="593">
                  <c:v>241.84637461250014</c:v>
                </c:pt>
                <c:pt idx="594">
                  <c:v>242.31094303144667</c:v>
                </c:pt>
                <c:pt idx="595">
                  <c:v>242.79170845569632</c:v>
                </c:pt>
                <c:pt idx="596">
                  <c:v>243.27751549044598</c:v>
                </c:pt>
                <c:pt idx="597">
                  <c:v>243.72249955769243</c:v>
                </c:pt>
                <c:pt idx="598">
                  <c:v>244.15367698064526</c:v>
                </c:pt>
                <c:pt idx="599">
                  <c:v>244.56935021428581</c:v>
                </c:pt>
                <c:pt idx="600">
                  <c:v>244.93339828758178</c:v>
                </c:pt>
                <c:pt idx="601">
                  <c:v>245.32263114473693</c:v>
                </c:pt>
                <c:pt idx="602">
                  <c:v>245.73602609271529</c:v>
                </c:pt>
                <c:pt idx="603">
                  <c:v>246.14446626000006</c:v>
                </c:pt>
                <c:pt idx="604">
                  <c:v>246.49999960402695</c:v>
                </c:pt>
                <c:pt idx="605">
                  <c:v>246.80635092567576</c:v>
                </c:pt>
                <c:pt idx="606">
                  <c:v>247.09802682993202</c:v>
                </c:pt>
                <c:pt idx="607">
                  <c:v>247.36910917808225</c:v>
                </c:pt>
                <c:pt idx="608">
                  <c:v>247.59944785517246</c:v>
                </c:pt>
                <c:pt idx="609">
                  <c:v>247.80770790277788</c:v>
                </c:pt>
                <c:pt idx="610">
                  <c:v>247.99300657342664</c:v>
                </c:pt>
                <c:pt idx="611">
                  <c:v>248.15795727464794</c:v>
                </c:pt>
                <c:pt idx="612">
                  <c:v>248.25226902127665</c:v>
                </c:pt>
                <c:pt idx="613">
                  <c:v>248.27978527142855</c:v>
                </c:pt>
                <c:pt idx="614">
                  <c:v>248.26863263309355</c:v>
                </c:pt>
                <c:pt idx="615">
                  <c:v>248.19297061594204</c:v>
                </c:pt>
                <c:pt idx="616">
                  <c:v>248.13021851094894</c:v>
                </c:pt>
                <c:pt idx="617">
                  <c:v>248.07308780882357</c:v>
                </c:pt>
                <c:pt idx="618">
                  <c:v>247.98074024444446</c:v>
                </c:pt>
                <c:pt idx="619">
                  <c:v>247.78320836567164</c:v>
                </c:pt>
                <c:pt idx="620">
                  <c:v>247.69541300751882</c:v>
                </c:pt>
                <c:pt idx="621">
                  <c:v>247.56727231060609</c:v>
                </c:pt>
                <c:pt idx="622">
                  <c:v>247.49832014503821</c:v>
                </c:pt>
                <c:pt idx="623">
                  <c:v>247.54792258461541</c:v>
                </c:pt>
                <c:pt idx="624">
                  <c:v>247.52728627131782</c:v>
                </c:pt>
                <c:pt idx="625">
                  <c:v>247.45921827343753</c:v>
                </c:pt>
                <c:pt idx="626">
                  <c:v>247.38015700000003</c:v>
                </c:pt>
                <c:pt idx="627">
                  <c:v>247.26595198412699</c:v>
                </c:pt>
                <c:pt idx="628">
                  <c:v>247.00551954400001</c:v>
                </c:pt>
                <c:pt idx="629">
                  <c:v>246.71943493548389</c:v>
                </c:pt>
                <c:pt idx="630">
                  <c:v>246.47699124390246</c:v>
                </c:pt>
                <c:pt idx="631">
                  <c:v>246.24786827868857</c:v>
                </c:pt>
                <c:pt idx="632">
                  <c:v>246.05479293388433</c:v>
                </c:pt>
                <c:pt idx="633">
                  <c:v>245.85699946666671</c:v>
                </c:pt>
                <c:pt idx="634">
                  <c:v>245.63739450420172</c:v>
                </c:pt>
                <c:pt idx="635">
                  <c:v>245.36398264406785</c:v>
                </c:pt>
                <c:pt idx="636">
                  <c:v>245.05615339316242</c:v>
                </c:pt>
                <c:pt idx="637">
                  <c:v>244.66543053448279</c:v>
                </c:pt>
                <c:pt idx="638">
                  <c:v>244.24217344347826</c:v>
                </c:pt>
                <c:pt idx="639">
                  <c:v>243.82973628070175</c:v>
                </c:pt>
                <c:pt idx="640">
                  <c:v>243.66097293805311</c:v>
                </c:pt>
                <c:pt idx="641">
                  <c:v>243.51491029464287</c:v>
                </c:pt>
                <c:pt idx="642">
                  <c:v>243.28477436936936</c:v>
                </c:pt>
                <c:pt idx="643">
                  <c:v>243.08481778181817</c:v>
                </c:pt>
                <c:pt idx="644">
                  <c:v>242.88972431192659</c:v>
                </c:pt>
                <c:pt idx="645">
                  <c:v>242.77101799074075</c:v>
                </c:pt>
                <c:pt idx="646">
                  <c:v>242.54981253271023</c:v>
                </c:pt>
                <c:pt idx="647">
                  <c:v>242.31509384905655</c:v>
                </c:pt>
                <c:pt idx="648">
                  <c:v>242.13647562857136</c:v>
                </c:pt>
                <c:pt idx="649">
                  <c:v>242.02134557692301</c:v>
                </c:pt>
                <c:pt idx="650">
                  <c:v>241.85339740776689</c:v>
                </c:pt>
                <c:pt idx="651">
                  <c:v>241.73568560784304</c:v>
                </c:pt>
                <c:pt idx="652">
                  <c:v>241.63950430693055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7-4822-A010-093E336F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93455"/>
        <c:axId val="1229594831"/>
      </c:lineChart>
      <c:dateAx>
        <c:axId val="1198393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4831"/>
        <c:crosses val="autoZero"/>
        <c:auto val="0"/>
        <c:lblOffset val="100"/>
        <c:baseTimeUnit val="days"/>
        <c:majorUnit val="3"/>
        <c:majorTimeUnit val="months"/>
      </c:dateAx>
      <c:valAx>
        <c:axId val="12295948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Trend of Stocks on a Monthly Basis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74660395295704E-2"/>
          <c:y val="0.16267543859649122"/>
          <c:w val="0.911912809086867"/>
          <c:h val="0.53820935212045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TSLA!$O$1</c:f>
              <c:strCache>
                <c:ptCount val="1"/>
                <c:pt idx="0">
                  <c:v>Average Prices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xVal>
          <c:yVal>
            <c:numRef>
              <c:f>TSLA!$O$2:$O$754</c:f>
              <c:numCache>
                <c:formatCode>General</c:formatCode>
                <c:ptCount val="753"/>
                <c:pt idx="18">
                  <c:v>264.51001000000002</c:v>
                </c:pt>
                <c:pt idx="37">
                  <c:v>225.16667200000001</c:v>
                </c:pt>
                <c:pt idx="60">
                  <c:v>222.643326</c:v>
                </c:pt>
                <c:pt idx="81">
                  <c:v>236.479996</c:v>
                </c:pt>
                <c:pt idx="101">
                  <c:v>208.40666200000001</c:v>
                </c:pt>
                <c:pt idx="123">
                  <c:v>226.566666</c:v>
                </c:pt>
                <c:pt idx="144">
                  <c:v>229.066666</c:v>
                </c:pt>
                <c:pt idx="166">
                  <c:v>245.240005</c:v>
                </c:pt>
                <c:pt idx="187">
                  <c:v>258.49334700000003</c:v>
                </c:pt>
                <c:pt idx="208">
                  <c:v>371.33334400000001</c:v>
                </c:pt>
                <c:pt idx="229">
                  <c:v>381.58667000000003</c:v>
                </c:pt>
                <c:pt idx="251">
                  <c:v>352.26001000000002</c:v>
                </c:pt>
                <c:pt idx="271">
                  <c:v>312.23998999999998</c:v>
                </c:pt>
                <c:pt idx="290">
                  <c:v>290.14334100000002</c:v>
                </c:pt>
                <c:pt idx="313">
                  <c:v>359.20001200000002</c:v>
                </c:pt>
                <c:pt idx="333">
                  <c:v>290.25332600000002</c:v>
                </c:pt>
                <c:pt idx="354">
                  <c:v>252.75332599999999</c:v>
                </c:pt>
                <c:pt idx="375">
                  <c:v>224.47332800000001</c:v>
                </c:pt>
                <c:pt idx="395">
                  <c:v>297.14999399999999</c:v>
                </c:pt>
                <c:pt idx="418">
                  <c:v>275.60998499999999</c:v>
                </c:pt>
                <c:pt idx="439">
                  <c:v>265.25</c:v>
                </c:pt>
                <c:pt idx="460">
                  <c:v>227.53999300000001</c:v>
                </c:pt>
                <c:pt idx="481">
                  <c:v>211.36000100000001</c:v>
                </c:pt>
                <c:pt idx="502">
                  <c:v>123.18</c:v>
                </c:pt>
                <c:pt idx="522">
                  <c:v>173.220001</c:v>
                </c:pt>
                <c:pt idx="541">
                  <c:v>205.71000699999999</c:v>
                </c:pt>
                <c:pt idx="564">
                  <c:v>207.46000699999999</c:v>
                </c:pt>
                <c:pt idx="583">
                  <c:v>164.30999800000001</c:v>
                </c:pt>
                <c:pt idx="605">
                  <c:v>203.929993</c:v>
                </c:pt>
                <c:pt idx="626">
                  <c:v>261.76998900000001</c:v>
                </c:pt>
                <c:pt idx="646">
                  <c:v>267.42999300000002</c:v>
                </c:pt>
                <c:pt idx="669">
                  <c:v>258.07998700000002</c:v>
                </c:pt>
                <c:pt idx="689">
                  <c:v>250.220001</c:v>
                </c:pt>
                <c:pt idx="711">
                  <c:v>200.83999600000001</c:v>
                </c:pt>
                <c:pt idx="732">
                  <c:v>240.08000200000001</c:v>
                </c:pt>
                <c:pt idx="752">
                  <c:v>248.479996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445F-927D-F0583F3B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52415"/>
        <c:axId val="1531711952"/>
      </c:scatterChart>
      <c:valAx>
        <c:axId val="17175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11952"/>
        <c:crosses val="autoZero"/>
        <c:crossBetween val="midCat"/>
      </c:valAx>
      <c:valAx>
        <c:axId val="15317119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Analysis for 100 Days Historical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TSLA!$Q$1:$Q$2</c:f>
              <c:strCache>
                <c:ptCount val="2"/>
                <c:pt idx="0">
                  <c:v>100 Vol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TSLA!$A$3:$A$754</c:f>
              <c:numCache>
                <c:formatCode>m/d/yyyy</c:formatCode>
                <c:ptCount val="752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44207</c:v>
                </c:pt>
                <c:pt idx="5">
                  <c:v>44208</c:v>
                </c:pt>
                <c:pt idx="6">
                  <c:v>44209</c:v>
                </c:pt>
                <c:pt idx="7">
                  <c:v>44210</c:v>
                </c:pt>
                <c:pt idx="8">
                  <c:v>44211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44243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44291</c:v>
                </c:pt>
                <c:pt idx="62">
                  <c:v>44292</c:v>
                </c:pt>
                <c:pt idx="63">
                  <c:v>44293</c:v>
                </c:pt>
                <c:pt idx="64">
                  <c:v>44294</c:v>
                </c:pt>
                <c:pt idx="65">
                  <c:v>44295</c:v>
                </c:pt>
                <c:pt idx="66">
                  <c:v>44298</c:v>
                </c:pt>
                <c:pt idx="67">
                  <c:v>44299</c:v>
                </c:pt>
                <c:pt idx="68">
                  <c:v>44300</c:v>
                </c:pt>
                <c:pt idx="69">
                  <c:v>44301</c:v>
                </c:pt>
                <c:pt idx="70">
                  <c:v>44302</c:v>
                </c:pt>
                <c:pt idx="71">
                  <c:v>44305</c:v>
                </c:pt>
                <c:pt idx="72">
                  <c:v>44306</c:v>
                </c:pt>
                <c:pt idx="73">
                  <c:v>44307</c:v>
                </c:pt>
                <c:pt idx="74">
                  <c:v>44308</c:v>
                </c:pt>
                <c:pt idx="75">
                  <c:v>44309</c:v>
                </c:pt>
                <c:pt idx="76">
                  <c:v>44312</c:v>
                </c:pt>
                <c:pt idx="77">
                  <c:v>44313</c:v>
                </c:pt>
                <c:pt idx="78">
                  <c:v>44314</c:v>
                </c:pt>
                <c:pt idx="79">
                  <c:v>44315</c:v>
                </c:pt>
                <c:pt idx="80">
                  <c:v>44316</c:v>
                </c:pt>
                <c:pt idx="81">
                  <c:v>44319</c:v>
                </c:pt>
                <c:pt idx="82">
                  <c:v>44320</c:v>
                </c:pt>
                <c:pt idx="83">
                  <c:v>44321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44340</c:v>
                </c:pt>
                <c:pt idx="97">
                  <c:v>44341</c:v>
                </c:pt>
                <c:pt idx="98">
                  <c:v>44342</c:v>
                </c:pt>
                <c:pt idx="99">
                  <c:v>44343</c:v>
                </c:pt>
                <c:pt idx="100">
                  <c:v>44344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44383</c:v>
                </c:pt>
                <c:pt idx="126">
                  <c:v>44384</c:v>
                </c:pt>
                <c:pt idx="127">
                  <c:v>44385</c:v>
                </c:pt>
                <c:pt idx="128">
                  <c:v>44386</c:v>
                </c:pt>
                <c:pt idx="129">
                  <c:v>44389</c:v>
                </c:pt>
                <c:pt idx="130">
                  <c:v>44390</c:v>
                </c:pt>
                <c:pt idx="131">
                  <c:v>44391</c:v>
                </c:pt>
                <c:pt idx="132">
                  <c:v>44392</c:v>
                </c:pt>
                <c:pt idx="133">
                  <c:v>44393</c:v>
                </c:pt>
                <c:pt idx="134">
                  <c:v>44396</c:v>
                </c:pt>
                <c:pt idx="135">
                  <c:v>44397</c:v>
                </c:pt>
                <c:pt idx="136">
                  <c:v>44398</c:v>
                </c:pt>
                <c:pt idx="137">
                  <c:v>44399</c:v>
                </c:pt>
                <c:pt idx="138">
                  <c:v>44400</c:v>
                </c:pt>
                <c:pt idx="139">
                  <c:v>44403</c:v>
                </c:pt>
                <c:pt idx="140">
                  <c:v>44404</c:v>
                </c:pt>
                <c:pt idx="141">
                  <c:v>44405</c:v>
                </c:pt>
                <c:pt idx="142">
                  <c:v>44406</c:v>
                </c:pt>
                <c:pt idx="143">
                  <c:v>44407</c:v>
                </c:pt>
                <c:pt idx="144">
                  <c:v>44410</c:v>
                </c:pt>
                <c:pt idx="145">
                  <c:v>44411</c:v>
                </c:pt>
                <c:pt idx="146">
                  <c:v>44412</c:v>
                </c:pt>
                <c:pt idx="147">
                  <c:v>44413</c:v>
                </c:pt>
                <c:pt idx="148">
                  <c:v>44414</c:v>
                </c:pt>
                <c:pt idx="149">
                  <c:v>44417</c:v>
                </c:pt>
                <c:pt idx="150">
                  <c:v>44418</c:v>
                </c:pt>
                <c:pt idx="151">
                  <c:v>44419</c:v>
                </c:pt>
                <c:pt idx="152">
                  <c:v>44420</c:v>
                </c:pt>
                <c:pt idx="153">
                  <c:v>44421</c:v>
                </c:pt>
                <c:pt idx="154">
                  <c:v>44424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44452</c:v>
                </c:pt>
                <c:pt idx="174">
                  <c:v>44453</c:v>
                </c:pt>
                <c:pt idx="175">
                  <c:v>44454</c:v>
                </c:pt>
                <c:pt idx="176">
                  <c:v>44455</c:v>
                </c:pt>
                <c:pt idx="177">
                  <c:v>44456</c:v>
                </c:pt>
                <c:pt idx="178">
                  <c:v>44459</c:v>
                </c:pt>
                <c:pt idx="179">
                  <c:v>44460</c:v>
                </c:pt>
                <c:pt idx="180">
                  <c:v>44461</c:v>
                </c:pt>
                <c:pt idx="181">
                  <c:v>44462</c:v>
                </c:pt>
                <c:pt idx="182">
                  <c:v>44463</c:v>
                </c:pt>
                <c:pt idx="183">
                  <c:v>44466</c:v>
                </c:pt>
                <c:pt idx="184">
                  <c:v>44467</c:v>
                </c:pt>
                <c:pt idx="185">
                  <c:v>44468</c:v>
                </c:pt>
                <c:pt idx="186">
                  <c:v>44469</c:v>
                </c:pt>
                <c:pt idx="187">
                  <c:v>44470</c:v>
                </c:pt>
                <c:pt idx="188">
                  <c:v>44473</c:v>
                </c:pt>
                <c:pt idx="189">
                  <c:v>44474</c:v>
                </c:pt>
                <c:pt idx="190">
                  <c:v>44475</c:v>
                </c:pt>
                <c:pt idx="191">
                  <c:v>44476</c:v>
                </c:pt>
                <c:pt idx="192">
                  <c:v>44477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44487</c:v>
                </c:pt>
                <c:pt idx="199">
                  <c:v>44488</c:v>
                </c:pt>
                <c:pt idx="200">
                  <c:v>44489</c:v>
                </c:pt>
                <c:pt idx="201">
                  <c:v>44490</c:v>
                </c:pt>
                <c:pt idx="202">
                  <c:v>44491</c:v>
                </c:pt>
                <c:pt idx="203">
                  <c:v>44494</c:v>
                </c:pt>
                <c:pt idx="204">
                  <c:v>44495</c:v>
                </c:pt>
                <c:pt idx="205">
                  <c:v>44496</c:v>
                </c:pt>
                <c:pt idx="206">
                  <c:v>44497</c:v>
                </c:pt>
                <c:pt idx="207">
                  <c:v>44498</c:v>
                </c:pt>
                <c:pt idx="208">
                  <c:v>44501</c:v>
                </c:pt>
                <c:pt idx="209">
                  <c:v>44502</c:v>
                </c:pt>
                <c:pt idx="210">
                  <c:v>44503</c:v>
                </c:pt>
                <c:pt idx="211">
                  <c:v>44504</c:v>
                </c:pt>
                <c:pt idx="212">
                  <c:v>44505</c:v>
                </c:pt>
                <c:pt idx="213">
                  <c:v>44508</c:v>
                </c:pt>
                <c:pt idx="214">
                  <c:v>44509</c:v>
                </c:pt>
                <c:pt idx="215">
                  <c:v>44510</c:v>
                </c:pt>
                <c:pt idx="216">
                  <c:v>44511</c:v>
                </c:pt>
                <c:pt idx="217">
                  <c:v>44512</c:v>
                </c:pt>
                <c:pt idx="218">
                  <c:v>44515</c:v>
                </c:pt>
                <c:pt idx="219">
                  <c:v>44516</c:v>
                </c:pt>
                <c:pt idx="220">
                  <c:v>44517</c:v>
                </c:pt>
                <c:pt idx="221">
                  <c:v>44518</c:v>
                </c:pt>
                <c:pt idx="222">
                  <c:v>44519</c:v>
                </c:pt>
                <c:pt idx="223">
                  <c:v>44522</c:v>
                </c:pt>
                <c:pt idx="224">
                  <c:v>44523</c:v>
                </c:pt>
                <c:pt idx="225">
                  <c:v>44524</c:v>
                </c:pt>
                <c:pt idx="226">
                  <c:v>44526</c:v>
                </c:pt>
                <c:pt idx="227">
                  <c:v>44529</c:v>
                </c:pt>
                <c:pt idx="228">
                  <c:v>44530</c:v>
                </c:pt>
                <c:pt idx="229">
                  <c:v>44531</c:v>
                </c:pt>
                <c:pt idx="230">
                  <c:v>44532</c:v>
                </c:pt>
                <c:pt idx="231">
                  <c:v>44533</c:v>
                </c:pt>
                <c:pt idx="232">
                  <c:v>44536</c:v>
                </c:pt>
                <c:pt idx="233">
                  <c:v>44537</c:v>
                </c:pt>
                <c:pt idx="234">
                  <c:v>44538</c:v>
                </c:pt>
                <c:pt idx="235">
                  <c:v>44539</c:v>
                </c:pt>
                <c:pt idx="236">
                  <c:v>44540</c:v>
                </c:pt>
                <c:pt idx="237">
                  <c:v>44543</c:v>
                </c:pt>
                <c:pt idx="238">
                  <c:v>44544</c:v>
                </c:pt>
                <c:pt idx="239">
                  <c:v>44545</c:v>
                </c:pt>
                <c:pt idx="240">
                  <c:v>44546</c:v>
                </c:pt>
                <c:pt idx="241">
                  <c:v>44547</c:v>
                </c:pt>
                <c:pt idx="242">
                  <c:v>44550</c:v>
                </c:pt>
                <c:pt idx="243">
                  <c:v>44551</c:v>
                </c:pt>
                <c:pt idx="244">
                  <c:v>44552</c:v>
                </c:pt>
                <c:pt idx="245">
                  <c:v>44553</c:v>
                </c:pt>
                <c:pt idx="246">
                  <c:v>44557</c:v>
                </c:pt>
                <c:pt idx="247">
                  <c:v>44558</c:v>
                </c:pt>
                <c:pt idx="248">
                  <c:v>44559</c:v>
                </c:pt>
                <c:pt idx="249">
                  <c:v>44560</c:v>
                </c:pt>
                <c:pt idx="250">
                  <c:v>44561</c:v>
                </c:pt>
                <c:pt idx="251">
                  <c:v>44564</c:v>
                </c:pt>
                <c:pt idx="252">
                  <c:v>44565</c:v>
                </c:pt>
                <c:pt idx="253">
                  <c:v>44566</c:v>
                </c:pt>
                <c:pt idx="254">
                  <c:v>44567</c:v>
                </c:pt>
                <c:pt idx="255">
                  <c:v>44568</c:v>
                </c:pt>
                <c:pt idx="256">
                  <c:v>44571</c:v>
                </c:pt>
                <c:pt idx="257">
                  <c:v>44572</c:v>
                </c:pt>
                <c:pt idx="258">
                  <c:v>44573</c:v>
                </c:pt>
                <c:pt idx="259">
                  <c:v>44574</c:v>
                </c:pt>
                <c:pt idx="260">
                  <c:v>44575</c:v>
                </c:pt>
                <c:pt idx="261">
                  <c:v>44579</c:v>
                </c:pt>
                <c:pt idx="262">
                  <c:v>44580</c:v>
                </c:pt>
                <c:pt idx="263">
                  <c:v>44581</c:v>
                </c:pt>
                <c:pt idx="264">
                  <c:v>44582</c:v>
                </c:pt>
                <c:pt idx="265">
                  <c:v>44585</c:v>
                </c:pt>
                <c:pt idx="266">
                  <c:v>44586</c:v>
                </c:pt>
                <c:pt idx="267">
                  <c:v>44587</c:v>
                </c:pt>
                <c:pt idx="268">
                  <c:v>44588</c:v>
                </c:pt>
                <c:pt idx="269">
                  <c:v>44589</c:v>
                </c:pt>
                <c:pt idx="270">
                  <c:v>44592</c:v>
                </c:pt>
                <c:pt idx="271">
                  <c:v>44593</c:v>
                </c:pt>
                <c:pt idx="272">
                  <c:v>44594</c:v>
                </c:pt>
                <c:pt idx="273">
                  <c:v>44595</c:v>
                </c:pt>
                <c:pt idx="274">
                  <c:v>44596</c:v>
                </c:pt>
                <c:pt idx="275">
                  <c:v>44599</c:v>
                </c:pt>
                <c:pt idx="276">
                  <c:v>44600</c:v>
                </c:pt>
                <c:pt idx="277">
                  <c:v>44601</c:v>
                </c:pt>
                <c:pt idx="278">
                  <c:v>44602</c:v>
                </c:pt>
                <c:pt idx="279">
                  <c:v>44603</c:v>
                </c:pt>
                <c:pt idx="280">
                  <c:v>44606</c:v>
                </c:pt>
                <c:pt idx="281">
                  <c:v>44607</c:v>
                </c:pt>
                <c:pt idx="282">
                  <c:v>44608</c:v>
                </c:pt>
                <c:pt idx="283">
                  <c:v>44609</c:v>
                </c:pt>
                <c:pt idx="284">
                  <c:v>44610</c:v>
                </c:pt>
                <c:pt idx="285">
                  <c:v>44614</c:v>
                </c:pt>
                <c:pt idx="286">
                  <c:v>44615</c:v>
                </c:pt>
                <c:pt idx="287">
                  <c:v>44616</c:v>
                </c:pt>
                <c:pt idx="288">
                  <c:v>44617</c:v>
                </c:pt>
                <c:pt idx="289">
                  <c:v>44620</c:v>
                </c:pt>
                <c:pt idx="290">
                  <c:v>44621</c:v>
                </c:pt>
                <c:pt idx="291">
                  <c:v>44622</c:v>
                </c:pt>
                <c:pt idx="292">
                  <c:v>44623</c:v>
                </c:pt>
                <c:pt idx="293">
                  <c:v>44624</c:v>
                </c:pt>
                <c:pt idx="294">
                  <c:v>44627</c:v>
                </c:pt>
                <c:pt idx="295">
                  <c:v>44628</c:v>
                </c:pt>
                <c:pt idx="296">
                  <c:v>44629</c:v>
                </c:pt>
                <c:pt idx="297">
                  <c:v>44630</c:v>
                </c:pt>
                <c:pt idx="298">
                  <c:v>44631</c:v>
                </c:pt>
                <c:pt idx="299">
                  <c:v>44634</c:v>
                </c:pt>
                <c:pt idx="300">
                  <c:v>44635</c:v>
                </c:pt>
                <c:pt idx="301">
                  <c:v>44636</c:v>
                </c:pt>
                <c:pt idx="302">
                  <c:v>44637</c:v>
                </c:pt>
                <c:pt idx="303">
                  <c:v>44638</c:v>
                </c:pt>
                <c:pt idx="304">
                  <c:v>44641</c:v>
                </c:pt>
                <c:pt idx="305">
                  <c:v>44642</c:v>
                </c:pt>
                <c:pt idx="306">
                  <c:v>44643</c:v>
                </c:pt>
                <c:pt idx="307">
                  <c:v>44644</c:v>
                </c:pt>
                <c:pt idx="308">
                  <c:v>44645</c:v>
                </c:pt>
                <c:pt idx="309">
                  <c:v>44648</c:v>
                </c:pt>
                <c:pt idx="310">
                  <c:v>44649</c:v>
                </c:pt>
                <c:pt idx="311">
                  <c:v>44650</c:v>
                </c:pt>
                <c:pt idx="312">
                  <c:v>44651</c:v>
                </c:pt>
                <c:pt idx="313">
                  <c:v>44652</c:v>
                </c:pt>
                <c:pt idx="314">
                  <c:v>44655</c:v>
                </c:pt>
                <c:pt idx="315">
                  <c:v>44656</c:v>
                </c:pt>
                <c:pt idx="316">
                  <c:v>44657</c:v>
                </c:pt>
                <c:pt idx="317">
                  <c:v>44658</c:v>
                </c:pt>
                <c:pt idx="318">
                  <c:v>44659</c:v>
                </c:pt>
                <c:pt idx="319">
                  <c:v>44662</c:v>
                </c:pt>
                <c:pt idx="320">
                  <c:v>44663</c:v>
                </c:pt>
                <c:pt idx="321">
                  <c:v>44664</c:v>
                </c:pt>
                <c:pt idx="322">
                  <c:v>44665</c:v>
                </c:pt>
                <c:pt idx="323">
                  <c:v>44669</c:v>
                </c:pt>
                <c:pt idx="324">
                  <c:v>44670</c:v>
                </c:pt>
                <c:pt idx="325">
                  <c:v>44671</c:v>
                </c:pt>
                <c:pt idx="326">
                  <c:v>44672</c:v>
                </c:pt>
                <c:pt idx="327">
                  <c:v>44673</c:v>
                </c:pt>
                <c:pt idx="328">
                  <c:v>44676</c:v>
                </c:pt>
                <c:pt idx="329">
                  <c:v>44677</c:v>
                </c:pt>
                <c:pt idx="330">
                  <c:v>44678</c:v>
                </c:pt>
                <c:pt idx="331">
                  <c:v>44679</c:v>
                </c:pt>
                <c:pt idx="332">
                  <c:v>44680</c:v>
                </c:pt>
                <c:pt idx="333">
                  <c:v>44683</c:v>
                </c:pt>
                <c:pt idx="334">
                  <c:v>44684</c:v>
                </c:pt>
                <c:pt idx="335">
                  <c:v>44685</c:v>
                </c:pt>
                <c:pt idx="336">
                  <c:v>44686</c:v>
                </c:pt>
                <c:pt idx="337">
                  <c:v>44687</c:v>
                </c:pt>
                <c:pt idx="338">
                  <c:v>44690</c:v>
                </c:pt>
                <c:pt idx="339">
                  <c:v>44691</c:v>
                </c:pt>
                <c:pt idx="340">
                  <c:v>44692</c:v>
                </c:pt>
                <c:pt idx="341">
                  <c:v>44693</c:v>
                </c:pt>
                <c:pt idx="342">
                  <c:v>44694</c:v>
                </c:pt>
                <c:pt idx="343">
                  <c:v>44697</c:v>
                </c:pt>
                <c:pt idx="344">
                  <c:v>44698</c:v>
                </c:pt>
                <c:pt idx="345">
                  <c:v>44699</c:v>
                </c:pt>
                <c:pt idx="346">
                  <c:v>44700</c:v>
                </c:pt>
                <c:pt idx="347">
                  <c:v>44701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44712</c:v>
                </c:pt>
                <c:pt idx="354">
                  <c:v>44713</c:v>
                </c:pt>
                <c:pt idx="355">
                  <c:v>44714</c:v>
                </c:pt>
                <c:pt idx="356">
                  <c:v>44715</c:v>
                </c:pt>
                <c:pt idx="357">
                  <c:v>44718</c:v>
                </c:pt>
                <c:pt idx="358">
                  <c:v>44719</c:v>
                </c:pt>
                <c:pt idx="359">
                  <c:v>44720</c:v>
                </c:pt>
                <c:pt idx="360">
                  <c:v>44721</c:v>
                </c:pt>
                <c:pt idx="361">
                  <c:v>44722</c:v>
                </c:pt>
                <c:pt idx="362">
                  <c:v>44725</c:v>
                </c:pt>
                <c:pt idx="363">
                  <c:v>44726</c:v>
                </c:pt>
                <c:pt idx="364">
                  <c:v>44727</c:v>
                </c:pt>
                <c:pt idx="365">
                  <c:v>44728</c:v>
                </c:pt>
                <c:pt idx="366">
                  <c:v>44729</c:v>
                </c:pt>
                <c:pt idx="367">
                  <c:v>44733</c:v>
                </c:pt>
                <c:pt idx="368">
                  <c:v>44734</c:v>
                </c:pt>
                <c:pt idx="369">
                  <c:v>44735</c:v>
                </c:pt>
                <c:pt idx="370">
                  <c:v>44736</c:v>
                </c:pt>
                <c:pt idx="371">
                  <c:v>44739</c:v>
                </c:pt>
                <c:pt idx="372">
                  <c:v>44740</c:v>
                </c:pt>
                <c:pt idx="373">
                  <c:v>44741</c:v>
                </c:pt>
                <c:pt idx="374">
                  <c:v>44742</c:v>
                </c:pt>
                <c:pt idx="375">
                  <c:v>44743</c:v>
                </c:pt>
                <c:pt idx="376">
                  <c:v>44747</c:v>
                </c:pt>
                <c:pt idx="377">
                  <c:v>44748</c:v>
                </c:pt>
                <c:pt idx="378">
                  <c:v>44749</c:v>
                </c:pt>
                <c:pt idx="379">
                  <c:v>44750</c:v>
                </c:pt>
                <c:pt idx="380">
                  <c:v>44753</c:v>
                </c:pt>
                <c:pt idx="381">
                  <c:v>44754</c:v>
                </c:pt>
                <c:pt idx="382">
                  <c:v>44755</c:v>
                </c:pt>
                <c:pt idx="383">
                  <c:v>44756</c:v>
                </c:pt>
                <c:pt idx="384">
                  <c:v>44757</c:v>
                </c:pt>
                <c:pt idx="385">
                  <c:v>44760</c:v>
                </c:pt>
                <c:pt idx="386">
                  <c:v>44761</c:v>
                </c:pt>
                <c:pt idx="387">
                  <c:v>44762</c:v>
                </c:pt>
                <c:pt idx="388">
                  <c:v>44763</c:v>
                </c:pt>
                <c:pt idx="389">
                  <c:v>44764</c:v>
                </c:pt>
                <c:pt idx="390">
                  <c:v>44767</c:v>
                </c:pt>
                <c:pt idx="391">
                  <c:v>44768</c:v>
                </c:pt>
                <c:pt idx="392">
                  <c:v>44769</c:v>
                </c:pt>
                <c:pt idx="393">
                  <c:v>44770</c:v>
                </c:pt>
                <c:pt idx="394">
                  <c:v>44771</c:v>
                </c:pt>
                <c:pt idx="395">
                  <c:v>44774</c:v>
                </c:pt>
                <c:pt idx="396">
                  <c:v>44775</c:v>
                </c:pt>
                <c:pt idx="397">
                  <c:v>44776</c:v>
                </c:pt>
                <c:pt idx="398">
                  <c:v>44777</c:v>
                </c:pt>
                <c:pt idx="399">
                  <c:v>44778</c:v>
                </c:pt>
                <c:pt idx="400">
                  <c:v>44781</c:v>
                </c:pt>
                <c:pt idx="401">
                  <c:v>44782</c:v>
                </c:pt>
                <c:pt idx="402">
                  <c:v>44783</c:v>
                </c:pt>
                <c:pt idx="403">
                  <c:v>44784</c:v>
                </c:pt>
                <c:pt idx="404">
                  <c:v>44785</c:v>
                </c:pt>
                <c:pt idx="405">
                  <c:v>44788</c:v>
                </c:pt>
                <c:pt idx="406">
                  <c:v>44789</c:v>
                </c:pt>
                <c:pt idx="407">
                  <c:v>44790</c:v>
                </c:pt>
                <c:pt idx="408">
                  <c:v>44791</c:v>
                </c:pt>
                <c:pt idx="409">
                  <c:v>44792</c:v>
                </c:pt>
                <c:pt idx="410">
                  <c:v>44795</c:v>
                </c:pt>
                <c:pt idx="411">
                  <c:v>44796</c:v>
                </c:pt>
                <c:pt idx="412">
                  <c:v>44797</c:v>
                </c:pt>
                <c:pt idx="413">
                  <c:v>44798</c:v>
                </c:pt>
                <c:pt idx="414">
                  <c:v>44799</c:v>
                </c:pt>
                <c:pt idx="415">
                  <c:v>44802</c:v>
                </c:pt>
                <c:pt idx="416">
                  <c:v>44803</c:v>
                </c:pt>
                <c:pt idx="417">
                  <c:v>44804</c:v>
                </c:pt>
                <c:pt idx="418">
                  <c:v>44805</c:v>
                </c:pt>
                <c:pt idx="419">
                  <c:v>44806</c:v>
                </c:pt>
                <c:pt idx="420">
                  <c:v>44810</c:v>
                </c:pt>
                <c:pt idx="421">
                  <c:v>44811</c:v>
                </c:pt>
                <c:pt idx="422">
                  <c:v>44812</c:v>
                </c:pt>
                <c:pt idx="423">
                  <c:v>44813</c:v>
                </c:pt>
                <c:pt idx="424">
                  <c:v>44816</c:v>
                </c:pt>
                <c:pt idx="425">
                  <c:v>44817</c:v>
                </c:pt>
                <c:pt idx="426">
                  <c:v>44818</c:v>
                </c:pt>
                <c:pt idx="427">
                  <c:v>44819</c:v>
                </c:pt>
                <c:pt idx="428">
                  <c:v>44820</c:v>
                </c:pt>
                <c:pt idx="429">
                  <c:v>44823</c:v>
                </c:pt>
                <c:pt idx="430">
                  <c:v>44824</c:v>
                </c:pt>
                <c:pt idx="431">
                  <c:v>44825</c:v>
                </c:pt>
                <c:pt idx="432">
                  <c:v>44826</c:v>
                </c:pt>
                <c:pt idx="433">
                  <c:v>44827</c:v>
                </c:pt>
                <c:pt idx="434">
                  <c:v>44830</c:v>
                </c:pt>
                <c:pt idx="435">
                  <c:v>44831</c:v>
                </c:pt>
                <c:pt idx="436">
                  <c:v>44832</c:v>
                </c:pt>
                <c:pt idx="437">
                  <c:v>44833</c:v>
                </c:pt>
                <c:pt idx="438">
                  <c:v>44834</c:v>
                </c:pt>
                <c:pt idx="439">
                  <c:v>44837</c:v>
                </c:pt>
                <c:pt idx="440">
                  <c:v>44838</c:v>
                </c:pt>
                <c:pt idx="441">
                  <c:v>44839</c:v>
                </c:pt>
                <c:pt idx="442">
                  <c:v>44840</c:v>
                </c:pt>
                <c:pt idx="443">
                  <c:v>44841</c:v>
                </c:pt>
                <c:pt idx="444">
                  <c:v>44844</c:v>
                </c:pt>
                <c:pt idx="445">
                  <c:v>44845</c:v>
                </c:pt>
                <c:pt idx="446">
                  <c:v>44846</c:v>
                </c:pt>
                <c:pt idx="447">
                  <c:v>44847</c:v>
                </c:pt>
                <c:pt idx="448">
                  <c:v>44848</c:v>
                </c:pt>
                <c:pt idx="449">
                  <c:v>44851</c:v>
                </c:pt>
                <c:pt idx="450">
                  <c:v>44852</c:v>
                </c:pt>
                <c:pt idx="451">
                  <c:v>44853</c:v>
                </c:pt>
                <c:pt idx="452">
                  <c:v>44854</c:v>
                </c:pt>
                <c:pt idx="453">
                  <c:v>44855</c:v>
                </c:pt>
                <c:pt idx="454">
                  <c:v>44858</c:v>
                </c:pt>
                <c:pt idx="455">
                  <c:v>44859</c:v>
                </c:pt>
                <c:pt idx="456">
                  <c:v>44860</c:v>
                </c:pt>
                <c:pt idx="457">
                  <c:v>44861</c:v>
                </c:pt>
                <c:pt idx="458">
                  <c:v>44862</c:v>
                </c:pt>
                <c:pt idx="459">
                  <c:v>44865</c:v>
                </c:pt>
                <c:pt idx="460">
                  <c:v>44866</c:v>
                </c:pt>
                <c:pt idx="461">
                  <c:v>44867</c:v>
                </c:pt>
                <c:pt idx="462">
                  <c:v>44868</c:v>
                </c:pt>
                <c:pt idx="463">
                  <c:v>44869</c:v>
                </c:pt>
                <c:pt idx="464">
                  <c:v>44872</c:v>
                </c:pt>
                <c:pt idx="465">
                  <c:v>44873</c:v>
                </c:pt>
                <c:pt idx="466">
                  <c:v>44874</c:v>
                </c:pt>
                <c:pt idx="467">
                  <c:v>44875</c:v>
                </c:pt>
                <c:pt idx="468">
                  <c:v>44876</c:v>
                </c:pt>
                <c:pt idx="469">
                  <c:v>44879</c:v>
                </c:pt>
                <c:pt idx="470">
                  <c:v>44880</c:v>
                </c:pt>
                <c:pt idx="471">
                  <c:v>44881</c:v>
                </c:pt>
                <c:pt idx="472">
                  <c:v>44882</c:v>
                </c:pt>
                <c:pt idx="473">
                  <c:v>44883</c:v>
                </c:pt>
                <c:pt idx="474">
                  <c:v>44886</c:v>
                </c:pt>
                <c:pt idx="475">
                  <c:v>44887</c:v>
                </c:pt>
                <c:pt idx="476">
                  <c:v>44888</c:v>
                </c:pt>
                <c:pt idx="477">
                  <c:v>44890</c:v>
                </c:pt>
                <c:pt idx="478">
                  <c:v>44893</c:v>
                </c:pt>
                <c:pt idx="479">
                  <c:v>44894</c:v>
                </c:pt>
                <c:pt idx="480">
                  <c:v>44895</c:v>
                </c:pt>
                <c:pt idx="481">
                  <c:v>44896</c:v>
                </c:pt>
                <c:pt idx="482">
                  <c:v>44897</c:v>
                </c:pt>
                <c:pt idx="483">
                  <c:v>44900</c:v>
                </c:pt>
                <c:pt idx="484">
                  <c:v>44901</c:v>
                </c:pt>
                <c:pt idx="485">
                  <c:v>44902</c:v>
                </c:pt>
                <c:pt idx="486">
                  <c:v>44903</c:v>
                </c:pt>
                <c:pt idx="487">
                  <c:v>44904</c:v>
                </c:pt>
                <c:pt idx="488">
                  <c:v>44907</c:v>
                </c:pt>
                <c:pt idx="489">
                  <c:v>44908</c:v>
                </c:pt>
                <c:pt idx="490">
                  <c:v>44909</c:v>
                </c:pt>
                <c:pt idx="491">
                  <c:v>44910</c:v>
                </c:pt>
                <c:pt idx="492">
                  <c:v>44911</c:v>
                </c:pt>
                <c:pt idx="493">
                  <c:v>44914</c:v>
                </c:pt>
                <c:pt idx="494">
                  <c:v>44915</c:v>
                </c:pt>
                <c:pt idx="495">
                  <c:v>44916</c:v>
                </c:pt>
                <c:pt idx="496">
                  <c:v>44917</c:v>
                </c:pt>
                <c:pt idx="497">
                  <c:v>44918</c:v>
                </c:pt>
                <c:pt idx="498">
                  <c:v>44922</c:v>
                </c:pt>
                <c:pt idx="499">
                  <c:v>44923</c:v>
                </c:pt>
                <c:pt idx="500">
                  <c:v>44924</c:v>
                </c:pt>
                <c:pt idx="501">
                  <c:v>44925</c:v>
                </c:pt>
                <c:pt idx="502">
                  <c:v>44929</c:v>
                </c:pt>
                <c:pt idx="503">
                  <c:v>44930</c:v>
                </c:pt>
                <c:pt idx="504">
                  <c:v>44931</c:v>
                </c:pt>
                <c:pt idx="505">
                  <c:v>44932</c:v>
                </c:pt>
                <c:pt idx="506">
                  <c:v>44935</c:v>
                </c:pt>
                <c:pt idx="507">
                  <c:v>44936</c:v>
                </c:pt>
                <c:pt idx="508">
                  <c:v>44937</c:v>
                </c:pt>
                <c:pt idx="509">
                  <c:v>44938</c:v>
                </c:pt>
                <c:pt idx="510">
                  <c:v>44939</c:v>
                </c:pt>
                <c:pt idx="511">
                  <c:v>44943</c:v>
                </c:pt>
                <c:pt idx="512">
                  <c:v>44944</c:v>
                </c:pt>
                <c:pt idx="513">
                  <c:v>44945</c:v>
                </c:pt>
                <c:pt idx="514">
                  <c:v>44946</c:v>
                </c:pt>
                <c:pt idx="515">
                  <c:v>44949</c:v>
                </c:pt>
                <c:pt idx="516">
                  <c:v>44950</c:v>
                </c:pt>
                <c:pt idx="517">
                  <c:v>44951</c:v>
                </c:pt>
                <c:pt idx="518">
                  <c:v>44952</c:v>
                </c:pt>
                <c:pt idx="519">
                  <c:v>44953</c:v>
                </c:pt>
                <c:pt idx="520">
                  <c:v>44956</c:v>
                </c:pt>
                <c:pt idx="521">
                  <c:v>44957</c:v>
                </c:pt>
                <c:pt idx="522">
                  <c:v>44958</c:v>
                </c:pt>
                <c:pt idx="523">
                  <c:v>44959</c:v>
                </c:pt>
                <c:pt idx="524">
                  <c:v>44960</c:v>
                </c:pt>
                <c:pt idx="525">
                  <c:v>44963</c:v>
                </c:pt>
                <c:pt idx="526">
                  <c:v>44964</c:v>
                </c:pt>
                <c:pt idx="527">
                  <c:v>44965</c:v>
                </c:pt>
                <c:pt idx="528">
                  <c:v>44966</c:v>
                </c:pt>
                <c:pt idx="529">
                  <c:v>44967</c:v>
                </c:pt>
                <c:pt idx="530">
                  <c:v>44970</c:v>
                </c:pt>
                <c:pt idx="531">
                  <c:v>44971</c:v>
                </c:pt>
                <c:pt idx="532">
                  <c:v>44972</c:v>
                </c:pt>
                <c:pt idx="533">
                  <c:v>44973</c:v>
                </c:pt>
                <c:pt idx="534">
                  <c:v>44974</c:v>
                </c:pt>
                <c:pt idx="535">
                  <c:v>44978</c:v>
                </c:pt>
                <c:pt idx="536">
                  <c:v>44979</c:v>
                </c:pt>
                <c:pt idx="537">
                  <c:v>44980</c:v>
                </c:pt>
                <c:pt idx="538">
                  <c:v>44981</c:v>
                </c:pt>
                <c:pt idx="539">
                  <c:v>44984</c:v>
                </c:pt>
                <c:pt idx="540">
                  <c:v>44985</c:v>
                </c:pt>
                <c:pt idx="541">
                  <c:v>44986</c:v>
                </c:pt>
                <c:pt idx="542">
                  <c:v>44987</c:v>
                </c:pt>
                <c:pt idx="543">
                  <c:v>44988</c:v>
                </c:pt>
                <c:pt idx="544">
                  <c:v>44991</c:v>
                </c:pt>
                <c:pt idx="545">
                  <c:v>44992</c:v>
                </c:pt>
                <c:pt idx="546">
                  <c:v>44993</c:v>
                </c:pt>
                <c:pt idx="547">
                  <c:v>44994</c:v>
                </c:pt>
                <c:pt idx="548">
                  <c:v>44995</c:v>
                </c:pt>
                <c:pt idx="549">
                  <c:v>44998</c:v>
                </c:pt>
                <c:pt idx="550">
                  <c:v>44999</c:v>
                </c:pt>
                <c:pt idx="551">
                  <c:v>45000</c:v>
                </c:pt>
                <c:pt idx="552">
                  <c:v>45001</c:v>
                </c:pt>
                <c:pt idx="553">
                  <c:v>45002</c:v>
                </c:pt>
                <c:pt idx="554">
                  <c:v>45005</c:v>
                </c:pt>
                <c:pt idx="555">
                  <c:v>45006</c:v>
                </c:pt>
                <c:pt idx="556">
                  <c:v>45007</c:v>
                </c:pt>
                <c:pt idx="557">
                  <c:v>45008</c:v>
                </c:pt>
                <c:pt idx="558">
                  <c:v>45009</c:v>
                </c:pt>
                <c:pt idx="559">
                  <c:v>45012</c:v>
                </c:pt>
                <c:pt idx="560">
                  <c:v>45013</c:v>
                </c:pt>
                <c:pt idx="561">
                  <c:v>45014</c:v>
                </c:pt>
                <c:pt idx="562">
                  <c:v>45015</c:v>
                </c:pt>
                <c:pt idx="563">
                  <c:v>45016</c:v>
                </c:pt>
                <c:pt idx="564">
                  <c:v>45019</c:v>
                </c:pt>
                <c:pt idx="565">
                  <c:v>45020</c:v>
                </c:pt>
                <c:pt idx="566">
                  <c:v>45021</c:v>
                </c:pt>
                <c:pt idx="567">
                  <c:v>45022</c:v>
                </c:pt>
                <c:pt idx="568">
                  <c:v>45026</c:v>
                </c:pt>
                <c:pt idx="569">
                  <c:v>45027</c:v>
                </c:pt>
                <c:pt idx="570">
                  <c:v>45028</c:v>
                </c:pt>
                <c:pt idx="571">
                  <c:v>45029</c:v>
                </c:pt>
                <c:pt idx="572">
                  <c:v>45030</c:v>
                </c:pt>
                <c:pt idx="573">
                  <c:v>45033</c:v>
                </c:pt>
                <c:pt idx="574">
                  <c:v>45034</c:v>
                </c:pt>
                <c:pt idx="575">
                  <c:v>45035</c:v>
                </c:pt>
                <c:pt idx="576">
                  <c:v>45036</c:v>
                </c:pt>
                <c:pt idx="577">
                  <c:v>45037</c:v>
                </c:pt>
                <c:pt idx="578">
                  <c:v>45040</c:v>
                </c:pt>
                <c:pt idx="579">
                  <c:v>45041</c:v>
                </c:pt>
                <c:pt idx="580">
                  <c:v>45042</c:v>
                </c:pt>
                <c:pt idx="581">
                  <c:v>45043</c:v>
                </c:pt>
                <c:pt idx="582">
                  <c:v>45044</c:v>
                </c:pt>
                <c:pt idx="583">
                  <c:v>45047</c:v>
                </c:pt>
                <c:pt idx="584">
                  <c:v>45048</c:v>
                </c:pt>
                <c:pt idx="585">
                  <c:v>45049</c:v>
                </c:pt>
                <c:pt idx="586">
                  <c:v>45050</c:v>
                </c:pt>
                <c:pt idx="587">
                  <c:v>45051</c:v>
                </c:pt>
                <c:pt idx="588">
                  <c:v>45054</c:v>
                </c:pt>
                <c:pt idx="589">
                  <c:v>45055</c:v>
                </c:pt>
                <c:pt idx="590">
                  <c:v>45056</c:v>
                </c:pt>
                <c:pt idx="591">
                  <c:v>45057</c:v>
                </c:pt>
                <c:pt idx="592">
                  <c:v>45058</c:v>
                </c:pt>
                <c:pt idx="593">
                  <c:v>45061</c:v>
                </c:pt>
                <c:pt idx="594">
                  <c:v>45062</c:v>
                </c:pt>
                <c:pt idx="595">
                  <c:v>45063</c:v>
                </c:pt>
                <c:pt idx="596">
                  <c:v>45064</c:v>
                </c:pt>
                <c:pt idx="597">
                  <c:v>45065</c:v>
                </c:pt>
                <c:pt idx="598">
                  <c:v>45068</c:v>
                </c:pt>
                <c:pt idx="599">
                  <c:v>45069</c:v>
                </c:pt>
                <c:pt idx="600">
                  <c:v>45070</c:v>
                </c:pt>
                <c:pt idx="601">
                  <c:v>45071</c:v>
                </c:pt>
                <c:pt idx="602">
                  <c:v>45072</c:v>
                </c:pt>
                <c:pt idx="603">
                  <c:v>45076</c:v>
                </c:pt>
                <c:pt idx="604">
                  <c:v>45077</c:v>
                </c:pt>
                <c:pt idx="605">
                  <c:v>45078</c:v>
                </c:pt>
                <c:pt idx="606">
                  <c:v>45079</c:v>
                </c:pt>
                <c:pt idx="607">
                  <c:v>45082</c:v>
                </c:pt>
                <c:pt idx="608">
                  <c:v>45083</c:v>
                </c:pt>
                <c:pt idx="609">
                  <c:v>45084</c:v>
                </c:pt>
                <c:pt idx="610">
                  <c:v>45085</c:v>
                </c:pt>
                <c:pt idx="611">
                  <c:v>45086</c:v>
                </c:pt>
                <c:pt idx="612">
                  <c:v>45089</c:v>
                </c:pt>
                <c:pt idx="613">
                  <c:v>45090</c:v>
                </c:pt>
                <c:pt idx="614">
                  <c:v>45091</c:v>
                </c:pt>
                <c:pt idx="615">
                  <c:v>45092</c:v>
                </c:pt>
                <c:pt idx="616">
                  <c:v>45093</c:v>
                </c:pt>
                <c:pt idx="617">
                  <c:v>45097</c:v>
                </c:pt>
                <c:pt idx="618">
                  <c:v>45098</c:v>
                </c:pt>
                <c:pt idx="619">
                  <c:v>45099</c:v>
                </c:pt>
                <c:pt idx="620">
                  <c:v>45100</c:v>
                </c:pt>
                <c:pt idx="621">
                  <c:v>45103</c:v>
                </c:pt>
                <c:pt idx="622">
                  <c:v>45104</c:v>
                </c:pt>
                <c:pt idx="623">
                  <c:v>45105</c:v>
                </c:pt>
                <c:pt idx="624">
                  <c:v>45106</c:v>
                </c:pt>
                <c:pt idx="625">
                  <c:v>45107</c:v>
                </c:pt>
                <c:pt idx="626">
                  <c:v>45110</c:v>
                </c:pt>
                <c:pt idx="627">
                  <c:v>45112</c:v>
                </c:pt>
                <c:pt idx="628">
                  <c:v>45113</c:v>
                </c:pt>
                <c:pt idx="629">
                  <c:v>45114</c:v>
                </c:pt>
                <c:pt idx="630">
                  <c:v>45117</c:v>
                </c:pt>
                <c:pt idx="631">
                  <c:v>45118</c:v>
                </c:pt>
                <c:pt idx="632">
                  <c:v>45119</c:v>
                </c:pt>
                <c:pt idx="633">
                  <c:v>45120</c:v>
                </c:pt>
                <c:pt idx="634">
                  <c:v>45121</c:v>
                </c:pt>
                <c:pt idx="635">
                  <c:v>45124</c:v>
                </c:pt>
                <c:pt idx="636">
                  <c:v>45125</c:v>
                </c:pt>
                <c:pt idx="637">
                  <c:v>45126</c:v>
                </c:pt>
                <c:pt idx="638">
                  <c:v>45127</c:v>
                </c:pt>
                <c:pt idx="639">
                  <c:v>45128</c:v>
                </c:pt>
                <c:pt idx="640">
                  <c:v>45131</c:v>
                </c:pt>
                <c:pt idx="641">
                  <c:v>45132</c:v>
                </c:pt>
                <c:pt idx="642">
                  <c:v>45133</c:v>
                </c:pt>
                <c:pt idx="643">
                  <c:v>45134</c:v>
                </c:pt>
                <c:pt idx="644">
                  <c:v>45135</c:v>
                </c:pt>
                <c:pt idx="645">
                  <c:v>45138</c:v>
                </c:pt>
                <c:pt idx="646">
                  <c:v>45139</c:v>
                </c:pt>
                <c:pt idx="647">
                  <c:v>45140</c:v>
                </c:pt>
                <c:pt idx="648">
                  <c:v>45141</c:v>
                </c:pt>
                <c:pt idx="649">
                  <c:v>45142</c:v>
                </c:pt>
                <c:pt idx="650">
                  <c:v>45145</c:v>
                </c:pt>
                <c:pt idx="651">
                  <c:v>45146</c:v>
                </c:pt>
                <c:pt idx="652">
                  <c:v>45147</c:v>
                </c:pt>
                <c:pt idx="653">
                  <c:v>45148</c:v>
                </c:pt>
                <c:pt idx="654">
                  <c:v>45149</c:v>
                </c:pt>
                <c:pt idx="655">
                  <c:v>45152</c:v>
                </c:pt>
                <c:pt idx="656">
                  <c:v>45153</c:v>
                </c:pt>
                <c:pt idx="657">
                  <c:v>45154</c:v>
                </c:pt>
                <c:pt idx="658">
                  <c:v>45155</c:v>
                </c:pt>
                <c:pt idx="659">
                  <c:v>45156</c:v>
                </c:pt>
                <c:pt idx="660">
                  <c:v>45159</c:v>
                </c:pt>
                <c:pt idx="661">
                  <c:v>45160</c:v>
                </c:pt>
                <c:pt idx="662">
                  <c:v>45161</c:v>
                </c:pt>
                <c:pt idx="663">
                  <c:v>45162</c:v>
                </c:pt>
                <c:pt idx="664">
                  <c:v>45163</c:v>
                </c:pt>
                <c:pt idx="665">
                  <c:v>45166</c:v>
                </c:pt>
                <c:pt idx="666">
                  <c:v>45167</c:v>
                </c:pt>
                <c:pt idx="667">
                  <c:v>45168</c:v>
                </c:pt>
                <c:pt idx="668">
                  <c:v>45169</c:v>
                </c:pt>
                <c:pt idx="669">
                  <c:v>45170</c:v>
                </c:pt>
                <c:pt idx="670">
                  <c:v>45174</c:v>
                </c:pt>
                <c:pt idx="671">
                  <c:v>45175</c:v>
                </c:pt>
                <c:pt idx="672">
                  <c:v>45176</c:v>
                </c:pt>
                <c:pt idx="673">
                  <c:v>45177</c:v>
                </c:pt>
                <c:pt idx="674">
                  <c:v>45180</c:v>
                </c:pt>
                <c:pt idx="675">
                  <c:v>45181</c:v>
                </c:pt>
                <c:pt idx="676">
                  <c:v>45182</c:v>
                </c:pt>
                <c:pt idx="677">
                  <c:v>45183</c:v>
                </c:pt>
                <c:pt idx="678">
                  <c:v>45184</c:v>
                </c:pt>
                <c:pt idx="679">
                  <c:v>45187</c:v>
                </c:pt>
                <c:pt idx="680">
                  <c:v>45188</c:v>
                </c:pt>
                <c:pt idx="681">
                  <c:v>45189</c:v>
                </c:pt>
                <c:pt idx="682">
                  <c:v>45190</c:v>
                </c:pt>
                <c:pt idx="683">
                  <c:v>45191</c:v>
                </c:pt>
                <c:pt idx="684">
                  <c:v>45194</c:v>
                </c:pt>
                <c:pt idx="685">
                  <c:v>45195</c:v>
                </c:pt>
                <c:pt idx="686">
                  <c:v>45196</c:v>
                </c:pt>
                <c:pt idx="687">
                  <c:v>45197</c:v>
                </c:pt>
                <c:pt idx="688">
                  <c:v>45198</c:v>
                </c:pt>
                <c:pt idx="689">
                  <c:v>45201</c:v>
                </c:pt>
                <c:pt idx="690">
                  <c:v>45202</c:v>
                </c:pt>
                <c:pt idx="691">
                  <c:v>45203</c:v>
                </c:pt>
                <c:pt idx="692">
                  <c:v>45204</c:v>
                </c:pt>
                <c:pt idx="693">
                  <c:v>45205</c:v>
                </c:pt>
                <c:pt idx="694">
                  <c:v>45208</c:v>
                </c:pt>
                <c:pt idx="695">
                  <c:v>45209</c:v>
                </c:pt>
                <c:pt idx="696">
                  <c:v>45210</c:v>
                </c:pt>
                <c:pt idx="697">
                  <c:v>45211</c:v>
                </c:pt>
                <c:pt idx="698">
                  <c:v>45212</c:v>
                </c:pt>
                <c:pt idx="699">
                  <c:v>45215</c:v>
                </c:pt>
                <c:pt idx="700">
                  <c:v>45216</c:v>
                </c:pt>
                <c:pt idx="701">
                  <c:v>45217</c:v>
                </c:pt>
                <c:pt idx="702">
                  <c:v>45218</c:v>
                </c:pt>
                <c:pt idx="703">
                  <c:v>45219</c:v>
                </c:pt>
                <c:pt idx="704">
                  <c:v>45222</c:v>
                </c:pt>
                <c:pt idx="705">
                  <c:v>45223</c:v>
                </c:pt>
                <c:pt idx="706">
                  <c:v>45224</c:v>
                </c:pt>
                <c:pt idx="707">
                  <c:v>45225</c:v>
                </c:pt>
                <c:pt idx="708">
                  <c:v>45226</c:v>
                </c:pt>
                <c:pt idx="709">
                  <c:v>45229</c:v>
                </c:pt>
                <c:pt idx="710">
                  <c:v>45230</c:v>
                </c:pt>
                <c:pt idx="711">
                  <c:v>45231</c:v>
                </c:pt>
                <c:pt idx="712">
                  <c:v>45232</c:v>
                </c:pt>
                <c:pt idx="713">
                  <c:v>45233</c:v>
                </c:pt>
                <c:pt idx="714">
                  <c:v>45236</c:v>
                </c:pt>
                <c:pt idx="715">
                  <c:v>45237</c:v>
                </c:pt>
                <c:pt idx="716">
                  <c:v>45238</c:v>
                </c:pt>
                <c:pt idx="717">
                  <c:v>45239</c:v>
                </c:pt>
                <c:pt idx="718">
                  <c:v>45240</c:v>
                </c:pt>
                <c:pt idx="719">
                  <c:v>45243</c:v>
                </c:pt>
                <c:pt idx="720">
                  <c:v>45244</c:v>
                </c:pt>
                <c:pt idx="721">
                  <c:v>45245</c:v>
                </c:pt>
                <c:pt idx="722">
                  <c:v>45246</c:v>
                </c:pt>
                <c:pt idx="723">
                  <c:v>45247</c:v>
                </c:pt>
                <c:pt idx="724">
                  <c:v>45250</c:v>
                </c:pt>
                <c:pt idx="725">
                  <c:v>45251</c:v>
                </c:pt>
                <c:pt idx="726">
                  <c:v>45252</c:v>
                </c:pt>
                <c:pt idx="727">
                  <c:v>45254</c:v>
                </c:pt>
                <c:pt idx="728">
                  <c:v>45257</c:v>
                </c:pt>
                <c:pt idx="729">
                  <c:v>45258</c:v>
                </c:pt>
                <c:pt idx="730">
                  <c:v>45259</c:v>
                </c:pt>
                <c:pt idx="731">
                  <c:v>45260</c:v>
                </c:pt>
                <c:pt idx="732">
                  <c:v>45261</c:v>
                </c:pt>
                <c:pt idx="733">
                  <c:v>45264</c:v>
                </c:pt>
                <c:pt idx="734">
                  <c:v>45265</c:v>
                </c:pt>
                <c:pt idx="735">
                  <c:v>45266</c:v>
                </c:pt>
                <c:pt idx="736">
                  <c:v>45267</c:v>
                </c:pt>
                <c:pt idx="737">
                  <c:v>45268</c:v>
                </c:pt>
                <c:pt idx="738">
                  <c:v>45271</c:v>
                </c:pt>
                <c:pt idx="739">
                  <c:v>45272</c:v>
                </c:pt>
                <c:pt idx="740">
                  <c:v>45273</c:v>
                </c:pt>
                <c:pt idx="741">
                  <c:v>45274</c:v>
                </c:pt>
                <c:pt idx="742">
                  <c:v>45275</c:v>
                </c:pt>
                <c:pt idx="743">
                  <c:v>45278</c:v>
                </c:pt>
                <c:pt idx="744">
                  <c:v>45279</c:v>
                </c:pt>
                <c:pt idx="745">
                  <c:v>45280</c:v>
                </c:pt>
                <c:pt idx="746">
                  <c:v>45281</c:v>
                </c:pt>
                <c:pt idx="747">
                  <c:v>45282</c:v>
                </c:pt>
                <c:pt idx="748">
                  <c:v>45286</c:v>
                </c:pt>
                <c:pt idx="749">
                  <c:v>45287</c:v>
                </c:pt>
                <c:pt idx="750">
                  <c:v>45288</c:v>
                </c:pt>
                <c:pt idx="751">
                  <c:v>45289</c:v>
                </c:pt>
              </c:numCache>
            </c:numRef>
          </c:cat>
          <c:val>
            <c:numRef>
              <c:f>TSLA!$Q$3:$Q$754</c:f>
              <c:numCache>
                <c:formatCode>General</c:formatCode>
                <c:ptCount val="752"/>
                <c:pt idx="0">
                  <c:v>4.1100815727912673E-2</c:v>
                </c:pt>
                <c:pt idx="1">
                  <c:v>4.1093099240270527E-2</c:v>
                </c:pt>
                <c:pt idx="2">
                  <c:v>4.1089664839720812E-2</c:v>
                </c:pt>
                <c:pt idx="3">
                  <c:v>4.0598920329405166E-2</c:v>
                </c:pt>
                <c:pt idx="4">
                  <c:v>4.0073277702707764E-2</c:v>
                </c:pt>
                <c:pt idx="5">
                  <c:v>3.9373781602866947E-2</c:v>
                </c:pt>
                <c:pt idx="6">
                  <c:v>3.9060780727252616E-2</c:v>
                </c:pt>
                <c:pt idx="7">
                  <c:v>3.9054939833939963E-2</c:v>
                </c:pt>
                <c:pt idx="8">
                  <c:v>3.91054655559935E-2</c:v>
                </c:pt>
                <c:pt idx="9">
                  <c:v>3.9055193345389469E-2</c:v>
                </c:pt>
                <c:pt idx="10">
                  <c:v>3.900706400738934E-2</c:v>
                </c:pt>
                <c:pt idx="11">
                  <c:v>3.9089727812533719E-2</c:v>
                </c:pt>
                <c:pt idx="12">
                  <c:v>3.9105823469350438E-2</c:v>
                </c:pt>
                <c:pt idx="13">
                  <c:v>3.9164438054463041E-2</c:v>
                </c:pt>
                <c:pt idx="14">
                  <c:v>3.8952036616029133E-2</c:v>
                </c:pt>
                <c:pt idx="15">
                  <c:v>3.894860969518394E-2</c:v>
                </c:pt>
                <c:pt idx="16">
                  <c:v>3.8909917238347427E-2</c:v>
                </c:pt>
                <c:pt idx="17">
                  <c:v>3.9169356034281982E-2</c:v>
                </c:pt>
                <c:pt idx="18">
                  <c:v>3.9034717260100729E-2</c:v>
                </c:pt>
                <c:pt idx="19">
                  <c:v>3.8593576843905367E-2</c:v>
                </c:pt>
                <c:pt idx="20">
                  <c:v>3.8469334247231007E-2</c:v>
                </c:pt>
                <c:pt idx="21">
                  <c:v>3.8434560938185258E-2</c:v>
                </c:pt>
                <c:pt idx="22">
                  <c:v>3.8432499379265565E-2</c:v>
                </c:pt>
                <c:pt idx="23">
                  <c:v>3.8430403661254643E-2</c:v>
                </c:pt>
                <c:pt idx="24">
                  <c:v>3.8403344668654145E-2</c:v>
                </c:pt>
                <c:pt idx="25">
                  <c:v>3.8469165311426745E-2</c:v>
                </c:pt>
                <c:pt idx="26">
                  <c:v>3.8188552734932553E-2</c:v>
                </c:pt>
                <c:pt idx="27">
                  <c:v>3.8201674187376224E-2</c:v>
                </c:pt>
                <c:pt idx="28">
                  <c:v>3.8203306934741922E-2</c:v>
                </c:pt>
                <c:pt idx="29">
                  <c:v>3.8395374540059285E-2</c:v>
                </c:pt>
                <c:pt idx="30">
                  <c:v>3.8469635184906405E-2</c:v>
                </c:pt>
                <c:pt idx="31">
                  <c:v>3.8510192675885374E-2</c:v>
                </c:pt>
                <c:pt idx="32">
                  <c:v>3.8505803294447853E-2</c:v>
                </c:pt>
                <c:pt idx="33">
                  <c:v>3.7571936954591288E-2</c:v>
                </c:pt>
                <c:pt idx="34">
                  <c:v>3.7510725038864802E-2</c:v>
                </c:pt>
                <c:pt idx="35">
                  <c:v>3.7061106343282607E-2</c:v>
                </c:pt>
                <c:pt idx="36">
                  <c:v>3.6185503325449085E-2</c:v>
                </c:pt>
                <c:pt idx="37">
                  <c:v>3.6183755574183692E-2</c:v>
                </c:pt>
                <c:pt idx="38">
                  <c:v>3.563022906003098E-2</c:v>
                </c:pt>
                <c:pt idx="39">
                  <c:v>3.5423024368275415E-2</c:v>
                </c:pt>
                <c:pt idx="40">
                  <c:v>3.5142141206602112E-2</c:v>
                </c:pt>
                <c:pt idx="41">
                  <c:v>3.4795067484885346E-2</c:v>
                </c:pt>
                <c:pt idx="42">
                  <c:v>3.4872293607870614E-2</c:v>
                </c:pt>
                <c:pt idx="43">
                  <c:v>3.4363489205521222E-2</c:v>
                </c:pt>
                <c:pt idx="44">
                  <c:v>2.8485478537579285E-2</c:v>
                </c:pt>
                <c:pt idx="45">
                  <c:v>2.8470896669309062E-2</c:v>
                </c:pt>
                <c:pt idx="46">
                  <c:v>2.8089782891652312E-2</c:v>
                </c:pt>
                <c:pt idx="47">
                  <c:v>2.807911167272532E-2</c:v>
                </c:pt>
                <c:pt idx="48">
                  <c:v>2.8095624259953777E-2</c:v>
                </c:pt>
                <c:pt idx="49">
                  <c:v>2.7816389800689047E-2</c:v>
                </c:pt>
                <c:pt idx="50">
                  <c:v>2.7587213813670446E-2</c:v>
                </c:pt>
                <c:pt idx="51">
                  <c:v>2.6683498404181875E-2</c:v>
                </c:pt>
                <c:pt idx="52">
                  <c:v>2.6751782453379558E-2</c:v>
                </c:pt>
                <c:pt idx="53">
                  <c:v>2.66743703171359E-2</c:v>
                </c:pt>
                <c:pt idx="54">
                  <c:v>2.7007122005068995E-2</c:v>
                </c:pt>
                <c:pt idx="55">
                  <c:v>2.6735492365071143E-2</c:v>
                </c:pt>
                <c:pt idx="56">
                  <c:v>2.690843730325998E-2</c:v>
                </c:pt>
                <c:pt idx="57">
                  <c:v>2.6784682669596174E-2</c:v>
                </c:pt>
                <c:pt idx="58">
                  <c:v>2.6766068273446221E-2</c:v>
                </c:pt>
                <c:pt idx="59">
                  <c:v>2.6744664866970396E-2</c:v>
                </c:pt>
                <c:pt idx="60">
                  <c:v>2.6280066492109934E-2</c:v>
                </c:pt>
                <c:pt idx="61">
                  <c:v>2.6261635199249546E-2</c:v>
                </c:pt>
                <c:pt idx="62">
                  <c:v>2.5941378064951448E-2</c:v>
                </c:pt>
                <c:pt idx="63">
                  <c:v>2.5983539586005907E-2</c:v>
                </c:pt>
                <c:pt idx="64">
                  <c:v>2.5929294745958054E-2</c:v>
                </c:pt>
                <c:pt idx="65">
                  <c:v>2.5872479119339084E-2</c:v>
                </c:pt>
                <c:pt idx="66">
                  <c:v>2.5851167437861311E-2</c:v>
                </c:pt>
                <c:pt idx="67">
                  <c:v>2.5602319437728598E-2</c:v>
                </c:pt>
                <c:pt idx="68">
                  <c:v>2.4128156943713522E-2</c:v>
                </c:pt>
                <c:pt idx="69">
                  <c:v>2.3942381180893001E-2</c:v>
                </c:pt>
                <c:pt idx="70">
                  <c:v>2.3927333307159876E-2</c:v>
                </c:pt>
                <c:pt idx="71">
                  <c:v>2.3927351601267504E-2</c:v>
                </c:pt>
                <c:pt idx="72">
                  <c:v>2.3810209970578717E-2</c:v>
                </c:pt>
                <c:pt idx="73">
                  <c:v>2.3819182322074861E-2</c:v>
                </c:pt>
                <c:pt idx="74">
                  <c:v>2.3568399113803221E-2</c:v>
                </c:pt>
                <c:pt idx="75">
                  <c:v>2.3377617783571971E-2</c:v>
                </c:pt>
                <c:pt idx="76">
                  <c:v>2.3342726626872069E-2</c:v>
                </c:pt>
                <c:pt idx="77">
                  <c:v>2.3316099887647893E-2</c:v>
                </c:pt>
                <c:pt idx="78">
                  <c:v>2.3193111694785284E-2</c:v>
                </c:pt>
                <c:pt idx="79">
                  <c:v>2.317214066444646E-2</c:v>
                </c:pt>
                <c:pt idx="80">
                  <c:v>2.3078855464877167E-2</c:v>
                </c:pt>
                <c:pt idx="81">
                  <c:v>2.2598855061630868E-2</c:v>
                </c:pt>
                <c:pt idx="82">
                  <c:v>2.246961006415461E-2</c:v>
                </c:pt>
                <c:pt idx="83">
                  <c:v>2.2487563631439833E-2</c:v>
                </c:pt>
                <c:pt idx="84">
                  <c:v>2.2562266634676063E-2</c:v>
                </c:pt>
                <c:pt idx="85">
                  <c:v>2.2527845573702753E-2</c:v>
                </c:pt>
                <c:pt idx="86">
                  <c:v>2.2517194276221012E-2</c:v>
                </c:pt>
                <c:pt idx="87">
                  <c:v>2.1516355016027843E-2</c:v>
                </c:pt>
                <c:pt idx="88">
                  <c:v>2.1418712000793389E-2</c:v>
                </c:pt>
                <c:pt idx="89">
                  <c:v>2.0899845634935008E-2</c:v>
                </c:pt>
                <c:pt idx="90">
                  <c:v>2.062126557301322E-2</c:v>
                </c:pt>
                <c:pt idx="91">
                  <c:v>2.0453341716879993E-2</c:v>
                </c:pt>
                <c:pt idx="92">
                  <c:v>2.0343201343880919E-2</c:v>
                </c:pt>
                <c:pt idx="93">
                  <c:v>2.0348586246169469E-2</c:v>
                </c:pt>
                <c:pt idx="94">
                  <c:v>2.0195986472658925E-2</c:v>
                </c:pt>
                <c:pt idx="95">
                  <c:v>1.9841272775331216E-2</c:v>
                </c:pt>
                <c:pt idx="96">
                  <c:v>1.980236711893732E-2</c:v>
                </c:pt>
                <c:pt idx="97">
                  <c:v>1.9566882582761687E-2</c:v>
                </c:pt>
                <c:pt idx="98">
                  <c:v>1.9762515201116045E-2</c:v>
                </c:pt>
                <c:pt idx="99">
                  <c:v>1.9686005575618015E-2</c:v>
                </c:pt>
                <c:pt idx="100">
                  <c:v>1.9625459060729308E-2</c:v>
                </c:pt>
                <c:pt idx="101">
                  <c:v>1.9799925288725994E-2</c:v>
                </c:pt>
                <c:pt idx="102">
                  <c:v>1.9838356143049438E-2</c:v>
                </c:pt>
                <c:pt idx="103">
                  <c:v>2.3022817128155463E-2</c:v>
                </c:pt>
                <c:pt idx="104">
                  <c:v>2.2284578151248555E-2</c:v>
                </c:pt>
                <c:pt idx="105">
                  <c:v>2.1963903769332473E-2</c:v>
                </c:pt>
                <c:pt idx="106">
                  <c:v>2.2190502774387045E-2</c:v>
                </c:pt>
                <c:pt idx="107">
                  <c:v>2.2351731276322995E-2</c:v>
                </c:pt>
                <c:pt idx="108">
                  <c:v>2.3631660696273329E-2</c:v>
                </c:pt>
                <c:pt idx="109">
                  <c:v>2.3894083209600372E-2</c:v>
                </c:pt>
                <c:pt idx="110">
                  <c:v>2.4055650348067757E-2</c:v>
                </c:pt>
                <c:pt idx="111">
                  <c:v>2.4056710164787873E-2</c:v>
                </c:pt>
                <c:pt idx="112">
                  <c:v>2.3810688329208182E-2</c:v>
                </c:pt>
                <c:pt idx="113">
                  <c:v>2.4447289199422594E-2</c:v>
                </c:pt>
                <c:pt idx="114">
                  <c:v>2.7470861905015301E-2</c:v>
                </c:pt>
                <c:pt idx="115">
                  <c:v>2.7725505697880858E-2</c:v>
                </c:pt>
                <c:pt idx="116">
                  <c:v>2.7726136918059922E-2</c:v>
                </c:pt>
                <c:pt idx="117">
                  <c:v>2.7931888493295687E-2</c:v>
                </c:pt>
                <c:pt idx="118">
                  <c:v>2.7630683355560327E-2</c:v>
                </c:pt>
                <c:pt idx="119">
                  <c:v>2.769565591534422E-2</c:v>
                </c:pt>
                <c:pt idx="120">
                  <c:v>2.7782458379510294E-2</c:v>
                </c:pt>
                <c:pt idx="121">
                  <c:v>2.7710919179160937E-2</c:v>
                </c:pt>
                <c:pt idx="122">
                  <c:v>2.7842999439839044E-2</c:v>
                </c:pt>
                <c:pt idx="123">
                  <c:v>2.7859108592177707E-2</c:v>
                </c:pt>
                <c:pt idx="124">
                  <c:v>2.8238274068555256E-2</c:v>
                </c:pt>
                <c:pt idx="125">
                  <c:v>2.823581005601852E-2</c:v>
                </c:pt>
                <c:pt idx="126">
                  <c:v>2.8261441889606123E-2</c:v>
                </c:pt>
                <c:pt idx="127">
                  <c:v>2.8480768377625278E-2</c:v>
                </c:pt>
                <c:pt idx="128">
                  <c:v>2.8473118499409745E-2</c:v>
                </c:pt>
                <c:pt idx="129">
                  <c:v>2.8894964791856093E-2</c:v>
                </c:pt>
                <c:pt idx="130">
                  <c:v>2.8674545329640658E-2</c:v>
                </c:pt>
                <c:pt idx="131">
                  <c:v>2.9341314104567386E-2</c:v>
                </c:pt>
                <c:pt idx="132">
                  <c:v>2.9232722617033063E-2</c:v>
                </c:pt>
                <c:pt idx="133">
                  <c:v>2.9456478960314916E-2</c:v>
                </c:pt>
                <c:pt idx="134">
                  <c:v>2.9438283735882746E-2</c:v>
                </c:pt>
                <c:pt idx="135">
                  <c:v>3.0170454357574546E-2</c:v>
                </c:pt>
                <c:pt idx="136">
                  <c:v>3.013241298991938E-2</c:v>
                </c:pt>
                <c:pt idx="137">
                  <c:v>3.0592548341874918E-2</c:v>
                </c:pt>
                <c:pt idx="138">
                  <c:v>3.058817819412888E-2</c:v>
                </c:pt>
                <c:pt idx="139">
                  <c:v>3.058930829275296E-2</c:v>
                </c:pt>
                <c:pt idx="140">
                  <c:v>3.1019759380114562E-2</c:v>
                </c:pt>
                <c:pt idx="141">
                  <c:v>3.0931065528923895E-2</c:v>
                </c:pt>
                <c:pt idx="142">
                  <c:v>3.1175100514768603E-2</c:v>
                </c:pt>
                <c:pt idx="143">
                  <c:v>3.1121421856562904E-2</c:v>
                </c:pt>
                <c:pt idx="144">
                  <c:v>3.1902188256669371E-2</c:v>
                </c:pt>
                <c:pt idx="145">
                  <c:v>3.2218725275035769E-2</c:v>
                </c:pt>
                <c:pt idx="146">
                  <c:v>3.2281029212433851E-2</c:v>
                </c:pt>
                <c:pt idx="147">
                  <c:v>3.2294328110918084E-2</c:v>
                </c:pt>
                <c:pt idx="148">
                  <c:v>3.2301448471208104E-2</c:v>
                </c:pt>
                <c:pt idx="149">
                  <c:v>3.2250867045833458E-2</c:v>
                </c:pt>
                <c:pt idx="150">
                  <c:v>3.2255289257884526E-2</c:v>
                </c:pt>
                <c:pt idx="151">
                  <c:v>3.4768930063170146E-2</c:v>
                </c:pt>
                <c:pt idx="152">
                  <c:v>3.5080393724937806E-2</c:v>
                </c:pt>
                <c:pt idx="153">
                  <c:v>3.553209719963666E-2</c:v>
                </c:pt>
                <c:pt idx="154">
                  <c:v>3.5609052718034065E-2</c:v>
                </c:pt>
                <c:pt idx="155">
                  <c:v>3.5512987255115223E-2</c:v>
                </c:pt>
                <c:pt idx="156">
                  <c:v>3.5434059187331737E-2</c:v>
                </c:pt>
                <c:pt idx="157">
                  <c:v>3.5307789568564382E-2</c:v>
                </c:pt>
                <c:pt idx="158">
                  <c:v>3.5362886187241739E-2</c:v>
                </c:pt>
                <c:pt idx="159">
                  <c:v>3.6097988622491181E-2</c:v>
                </c:pt>
                <c:pt idx="160">
                  <c:v>3.5964055958518787E-2</c:v>
                </c:pt>
                <c:pt idx="161">
                  <c:v>3.6035094895035341E-2</c:v>
                </c:pt>
                <c:pt idx="162">
                  <c:v>3.623483668804782E-2</c:v>
                </c:pt>
                <c:pt idx="163">
                  <c:v>3.619087266692067E-2</c:v>
                </c:pt>
                <c:pt idx="164">
                  <c:v>3.6608811043690521E-2</c:v>
                </c:pt>
                <c:pt idx="165">
                  <c:v>3.6577987809391629E-2</c:v>
                </c:pt>
                <c:pt idx="166">
                  <c:v>3.6608690834211088E-2</c:v>
                </c:pt>
                <c:pt idx="167">
                  <c:v>3.6647929869856315E-2</c:v>
                </c:pt>
                <c:pt idx="168">
                  <c:v>3.8499716802262419E-2</c:v>
                </c:pt>
                <c:pt idx="169">
                  <c:v>3.8545315780468922E-2</c:v>
                </c:pt>
                <c:pt idx="170">
                  <c:v>3.9858431932554318E-2</c:v>
                </c:pt>
                <c:pt idx="171">
                  <c:v>3.9867698343735866E-2</c:v>
                </c:pt>
                <c:pt idx="172">
                  <c:v>3.9981773369060822E-2</c:v>
                </c:pt>
                <c:pt idx="173">
                  <c:v>3.9932377164823639E-2</c:v>
                </c:pt>
                <c:pt idx="174">
                  <c:v>4.0065982647385881E-2</c:v>
                </c:pt>
                <c:pt idx="175">
                  <c:v>4.0116562787655435E-2</c:v>
                </c:pt>
                <c:pt idx="176">
                  <c:v>4.011954648652178E-2</c:v>
                </c:pt>
                <c:pt idx="177">
                  <c:v>4.0127393865019699E-2</c:v>
                </c:pt>
                <c:pt idx="178">
                  <c:v>4.0255898090360842E-2</c:v>
                </c:pt>
                <c:pt idx="179">
                  <c:v>4.0378437616363859E-2</c:v>
                </c:pt>
                <c:pt idx="180">
                  <c:v>4.0396846748066192E-2</c:v>
                </c:pt>
                <c:pt idx="181">
                  <c:v>4.068766722632719E-2</c:v>
                </c:pt>
                <c:pt idx="182">
                  <c:v>4.068802235327746E-2</c:v>
                </c:pt>
                <c:pt idx="183">
                  <c:v>4.0959938357402505E-2</c:v>
                </c:pt>
                <c:pt idx="184">
                  <c:v>4.098065909113878E-2</c:v>
                </c:pt>
                <c:pt idx="185">
                  <c:v>4.1160683921504369E-2</c:v>
                </c:pt>
                <c:pt idx="186">
                  <c:v>4.1766610105626947E-2</c:v>
                </c:pt>
                <c:pt idx="187">
                  <c:v>4.2023668311485511E-2</c:v>
                </c:pt>
                <c:pt idx="188">
                  <c:v>4.2035548305441359E-2</c:v>
                </c:pt>
                <c:pt idx="189">
                  <c:v>4.2662200431235045E-2</c:v>
                </c:pt>
                <c:pt idx="190">
                  <c:v>4.2670324057800822E-2</c:v>
                </c:pt>
                <c:pt idx="191">
                  <c:v>4.2700137475482923E-2</c:v>
                </c:pt>
                <c:pt idx="192">
                  <c:v>4.2950911948830522E-2</c:v>
                </c:pt>
                <c:pt idx="193">
                  <c:v>4.2935713089515645E-2</c:v>
                </c:pt>
                <c:pt idx="194">
                  <c:v>4.3130541403019092E-2</c:v>
                </c:pt>
                <c:pt idx="195">
                  <c:v>4.3163917188855108E-2</c:v>
                </c:pt>
                <c:pt idx="196">
                  <c:v>4.3351289021466302E-2</c:v>
                </c:pt>
                <c:pt idx="197">
                  <c:v>4.3418962383555408E-2</c:v>
                </c:pt>
                <c:pt idx="198">
                  <c:v>4.3630073727945494E-2</c:v>
                </c:pt>
                <c:pt idx="199">
                  <c:v>4.3664305707830503E-2</c:v>
                </c:pt>
                <c:pt idx="200">
                  <c:v>4.3905134346861004E-2</c:v>
                </c:pt>
                <c:pt idx="201">
                  <c:v>4.4159800451432946E-2</c:v>
                </c:pt>
                <c:pt idx="202">
                  <c:v>4.4196750996995805E-2</c:v>
                </c:pt>
                <c:pt idx="203">
                  <c:v>4.4327863823205603E-2</c:v>
                </c:pt>
                <c:pt idx="204">
                  <c:v>4.2526563112337774E-2</c:v>
                </c:pt>
                <c:pt idx="205">
                  <c:v>4.3245345736033766E-2</c:v>
                </c:pt>
                <c:pt idx="206">
                  <c:v>4.3208308034038259E-2</c:v>
                </c:pt>
                <c:pt idx="207">
                  <c:v>4.3070903831716474E-2</c:v>
                </c:pt>
                <c:pt idx="208">
                  <c:v>4.2936372485392088E-2</c:v>
                </c:pt>
                <c:pt idx="209">
                  <c:v>4.2848350556324695E-2</c:v>
                </c:pt>
                <c:pt idx="210">
                  <c:v>4.2746355381824336E-2</c:v>
                </c:pt>
                <c:pt idx="211">
                  <c:v>4.2600580754484411E-2</c:v>
                </c:pt>
                <c:pt idx="212">
                  <c:v>4.2604613648467848E-2</c:v>
                </c:pt>
                <c:pt idx="213">
                  <c:v>4.2605852253128358E-2</c:v>
                </c:pt>
                <c:pt idx="214">
                  <c:v>4.26946088465672E-2</c:v>
                </c:pt>
                <c:pt idx="215">
                  <c:v>4.1228999542340099E-2</c:v>
                </c:pt>
                <c:pt idx="216">
                  <c:v>4.1232753471278666E-2</c:v>
                </c:pt>
                <c:pt idx="217">
                  <c:v>4.1242737818677516E-2</c:v>
                </c:pt>
                <c:pt idx="218">
                  <c:v>4.1255486105309151E-2</c:v>
                </c:pt>
                <c:pt idx="219">
                  <c:v>4.1496646626123325E-2</c:v>
                </c:pt>
                <c:pt idx="220">
                  <c:v>4.1313421262565451E-2</c:v>
                </c:pt>
                <c:pt idx="221">
                  <c:v>4.1341284356820739E-2</c:v>
                </c:pt>
                <c:pt idx="222">
                  <c:v>4.1497049879860158E-2</c:v>
                </c:pt>
                <c:pt idx="223">
                  <c:v>4.1375936095699464E-2</c:v>
                </c:pt>
                <c:pt idx="224">
                  <c:v>4.1407998541963698E-2</c:v>
                </c:pt>
                <c:pt idx="225">
                  <c:v>4.1497214671526998E-2</c:v>
                </c:pt>
                <c:pt idx="226">
                  <c:v>4.1619847805405327E-2</c:v>
                </c:pt>
                <c:pt idx="227">
                  <c:v>4.1509409544750013E-2</c:v>
                </c:pt>
                <c:pt idx="228">
                  <c:v>4.1199715644657839E-2</c:v>
                </c:pt>
                <c:pt idx="229">
                  <c:v>4.2925413293995227E-2</c:v>
                </c:pt>
                <c:pt idx="230">
                  <c:v>4.2725846704411652E-2</c:v>
                </c:pt>
                <c:pt idx="231">
                  <c:v>4.2719112091603124E-2</c:v>
                </c:pt>
                <c:pt idx="232">
                  <c:v>4.2253175983414208E-2</c:v>
                </c:pt>
                <c:pt idx="233">
                  <c:v>4.2414670650173056E-2</c:v>
                </c:pt>
                <c:pt idx="234">
                  <c:v>4.2205197393886763E-2</c:v>
                </c:pt>
                <c:pt idx="235">
                  <c:v>4.2445328697341717E-2</c:v>
                </c:pt>
                <c:pt idx="236">
                  <c:v>4.2821190759217358E-2</c:v>
                </c:pt>
                <c:pt idx="237">
                  <c:v>4.2806858141020865E-2</c:v>
                </c:pt>
                <c:pt idx="238">
                  <c:v>4.3465431939895577E-2</c:v>
                </c:pt>
                <c:pt idx="239">
                  <c:v>4.3494271529385876E-2</c:v>
                </c:pt>
                <c:pt idx="240">
                  <c:v>4.4202345808273792E-2</c:v>
                </c:pt>
                <c:pt idx="241">
                  <c:v>4.3938789315478045E-2</c:v>
                </c:pt>
                <c:pt idx="242">
                  <c:v>4.4317993475865208E-2</c:v>
                </c:pt>
                <c:pt idx="243">
                  <c:v>4.4563126844128276E-2</c:v>
                </c:pt>
                <c:pt idx="244">
                  <c:v>4.4655409288690738E-2</c:v>
                </c:pt>
                <c:pt idx="245">
                  <c:v>4.4487022950933881E-2</c:v>
                </c:pt>
                <c:pt idx="246">
                  <c:v>4.407568545030012E-2</c:v>
                </c:pt>
                <c:pt idx="247">
                  <c:v>4.4398050517289643E-2</c:v>
                </c:pt>
                <c:pt idx="248">
                  <c:v>4.4444807225712084E-2</c:v>
                </c:pt>
                <c:pt idx="249">
                  <c:v>4.4919827002321923E-2</c:v>
                </c:pt>
                <c:pt idx="250">
                  <c:v>4.5217665033066963E-2</c:v>
                </c:pt>
                <c:pt idx="251">
                  <c:v>4.5869512138540701E-2</c:v>
                </c:pt>
                <c:pt idx="252">
                  <c:v>4.4392443827336418E-2</c:v>
                </c:pt>
                <c:pt idx="253">
                  <c:v>4.4225427755981005E-2</c:v>
                </c:pt>
                <c:pt idx="254">
                  <c:v>4.3984620477950119E-2</c:v>
                </c:pt>
                <c:pt idx="255">
                  <c:v>4.4218836392472906E-2</c:v>
                </c:pt>
                <c:pt idx="256">
                  <c:v>4.4999627403563135E-2</c:v>
                </c:pt>
                <c:pt idx="257">
                  <c:v>4.4916997590351775E-2</c:v>
                </c:pt>
                <c:pt idx="258">
                  <c:v>4.4911624244347317E-2</c:v>
                </c:pt>
                <c:pt idx="259">
                  <c:v>4.4738664568006486E-2</c:v>
                </c:pt>
                <c:pt idx="260">
                  <c:v>4.4273697573875483E-2</c:v>
                </c:pt>
                <c:pt idx="261">
                  <c:v>4.4317909261994928E-2</c:v>
                </c:pt>
                <c:pt idx="262">
                  <c:v>4.4807270799192993E-2</c:v>
                </c:pt>
                <c:pt idx="263">
                  <c:v>4.4785783905510503E-2</c:v>
                </c:pt>
                <c:pt idx="264">
                  <c:v>4.5153055680883222E-2</c:v>
                </c:pt>
                <c:pt idx="265">
                  <c:v>4.5633051229915976E-2</c:v>
                </c:pt>
                <c:pt idx="266">
                  <c:v>4.5660111081700254E-2</c:v>
                </c:pt>
                <c:pt idx="267">
                  <c:v>4.6636480776760539E-2</c:v>
                </c:pt>
                <c:pt idx="268">
                  <c:v>4.6583961928220625E-2</c:v>
                </c:pt>
                <c:pt idx="269">
                  <c:v>4.5158326775947402E-2</c:v>
                </c:pt>
                <c:pt idx="270">
                  <c:v>4.533923549482289E-2</c:v>
                </c:pt>
                <c:pt idx="271">
                  <c:v>4.4043040765180931E-2</c:v>
                </c:pt>
                <c:pt idx="272">
                  <c:v>4.4306142488502648E-2</c:v>
                </c:pt>
                <c:pt idx="273">
                  <c:v>4.4261134772503569E-2</c:v>
                </c:pt>
                <c:pt idx="274">
                  <c:v>4.4266385004804121E-2</c:v>
                </c:pt>
                <c:pt idx="275">
                  <c:v>4.4126124778664774E-2</c:v>
                </c:pt>
                <c:pt idx="276">
                  <c:v>4.4183616258649847E-2</c:v>
                </c:pt>
                <c:pt idx="277">
                  <c:v>4.4149311310549534E-2</c:v>
                </c:pt>
                <c:pt idx="278">
                  <c:v>4.4496752015588489E-2</c:v>
                </c:pt>
                <c:pt idx="279">
                  <c:v>4.4485587322999461E-2</c:v>
                </c:pt>
                <c:pt idx="280">
                  <c:v>4.4691062436363609E-2</c:v>
                </c:pt>
                <c:pt idx="281">
                  <c:v>4.4650871901476569E-2</c:v>
                </c:pt>
                <c:pt idx="282">
                  <c:v>4.4352925976610939E-2</c:v>
                </c:pt>
                <c:pt idx="283">
                  <c:v>4.4357585502928745E-2</c:v>
                </c:pt>
                <c:pt idx="284">
                  <c:v>4.4086834846352889E-2</c:v>
                </c:pt>
                <c:pt idx="285">
                  <c:v>4.403648612992913E-2</c:v>
                </c:pt>
                <c:pt idx="286">
                  <c:v>4.3896638790088441E-2</c:v>
                </c:pt>
                <c:pt idx="287">
                  <c:v>4.3337772851490396E-2</c:v>
                </c:pt>
                <c:pt idx="288">
                  <c:v>4.4156647556784646E-2</c:v>
                </c:pt>
                <c:pt idx="289">
                  <c:v>4.4144813435966795E-2</c:v>
                </c:pt>
                <c:pt idx="290">
                  <c:v>4.3541990201347185E-2</c:v>
                </c:pt>
                <c:pt idx="291">
                  <c:v>4.368249693344322E-2</c:v>
                </c:pt>
                <c:pt idx="292">
                  <c:v>4.4077802681265932E-2</c:v>
                </c:pt>
                <c:pt idx="293">
                  <c:v>4.3881059625044891E-2</c:v>
                </c:pt>
                <c:pt idx="294">
                  <c:v>4.4243292249093381E-2</c:v>
                </c:pt>
                <c:pt idx="295">
                  <c:v>4.4043678923710958E-2</c:v>
                </c:pt>
                <c:pt idx="296">
                  <c:v>4.399473242908826E-2</c:v>
                </c:pt>
                <c:pt idx="297">
                  <c:v>4.386073623486695E-2</c:v>
                </c:pt>
                <c:pt idx="298">
                  <c:v>4.3784945016637447E-2</c:v>
                </c:pt>
                <c:pt idx="299">
                  <c:v>4.3993134546339817E-2</c:v>
                </c:pt>
                <c:pt idx="300">
                  <c:v>4.3828623732166873E-2</c:v>
                </c:pt>
                <c:pt idx="301">
                  <c:v>4.3681699913036283E-2</c:v>
                </c:pt>
                <c:pt idx="302">
                  <c:v>4.3596246890279279E-2</c:v>
                </c:pt>
                <c:pt idx="303">
                  <c:v>4.3531832044609059E-2</c:v>
                </c:pt>
                <c:pt idx="304">
                  <c:v>4.3608604162462213E-2</c:v>
                </c:pt>
                <c:pt idx="305">
                  <c:v>4.3680700929102152E-2</c:v>
                </c:pt>
                <c:pt idx="306">
                  <c:v>4.2980778415364594E-2</c:v>
                </c:pt>
                <c:pt idx="307">
                  <c:v>4.2986117034389391E-2</c:v>
                </c:pt>
                <c:pt idx="308">
                  <c:v>4.2961853948945118E-2</c:v>
                </c:pt>
                <c:pt idx="309">
                  <c:v>4.3008446946535814E-2</c:v>
                </c:pt>
                <c:pt idx="310">
                  <c:v>4.2292074108178132E-2</c:v>
                </c:pt>
                <c:pt idx="311">
                  <c:v>4.235093859853261E-2</c:v>
                </c:pt>
                <c:pt idx="312">
                  <c:v>4.2350443650736536E-2</c:v>
                </c:pt>
                <c:pt idx="313">
                  <c:v>4.2328260312941894E-2</c:v>
                </c:pt>
                <c:pt idx="314">
                  <c:v>4.2399733073904947E-2</c:v>
                </c:pt>
                <c:pt idx="315">
                  <c:v>4.2015168537112998E-2</c:v>
                </c:pt>
                <c:pt idx="316">
                  <c:v>4.1832889372405729E-2</c:v>
                </c:pt>
                <c:pt idx="317">
                  <c:v>4.164469787003177E-2</c:v>
                </c:pt>
                <c:pt idx="318">
                  <c:v>4.1632065448974756E-2</c:v>
                </c:pt>
                <c:pt idx="319">
                  <c:v>4.1600895513870036E-2</c:v>
                </c:pt>
                <c:pt idx="320">
                  <c:v>4.1366213981873935E-2</c:v>
                </c:pt>
                <c:pt idx="321">
                  <c:v>4.1492714351663081E-2</c:v>
                </c:pt>
                <c:pt idx="322">
                  <c:v>4.1380966525418908E-2</c:v>
                </c:pt>
                <c:pt idx="323">
                  <c:v>4.1383392260834713E-2</c:v>
                </c:pt>
                <c:pt idx="324">
                  <c:v>4.1367221139864296E-2</c:v>
                </c:pt>
                <c:pt idx="325">
                  <c:v>4.148964048459023E-2</c:v>
                </c:pt>
                <c:pt idx="326">
                  <c:v>4.1354609062413193E-2</c:v>
                </c:pt>
                <c:pt idx="327">
                  <c:v>4.1229786222991831E-2</c:v>
                </c:pt>
                <c:pt idx="328">
                  <c:v>4.1228419902556046E-2</c:v>
                </c:pt>
                <c:pt idx="329">
                  <c:v>4.126559760220453E-2</c:v>
                </c:pt>
                <c:pt idx="330">
                  <c:v>3.9403800081173182E-2</c:v>
                </c:pt>
                <c:pt idx="331">
                  <c:v>3.9492460483813246E-2</c:v>
                </c:pt>
                <c:pt idx="332">
                  <c:v>3.9705481297548084E-2</c:v>
                </c:pt>
                <c:pt idx="333">
                  <c:v>3.9967490929207233E-2</c:v>
                </c:pt>
                <c:pt idx="334">
                  <c:v>3.9797930945948148E-2</c:v>
                </c:pt>
                <c:pt idx="335">
                  <c:v>3.9870824672218037E-2</c:v>
                </c:pt>
                <c:pt idx="336">
                  <c:v>3.9621587861629122E-2</c:v>
                </c:pt>
                <c:pt idx="337">
                  <c:v>3.933085101656604E-2</c:v>
                </c:pt>
                <c:pt idx="338">
                  <c:v>3.9336599987693649E-2</c:v>
                </c:pt>
                <c:pt idx="339">
                  <c:v>3.9233444587178513E-2</c:v>
                </c:pt>
                <c:pt idx="340">
                  <c:v>3.9306334527425046E-2</c:v>
                </c:pt>
                <c:pt idx="341">
                  <c:v>3.8580926766244125E-2</c:v>
                </c:pt>
                <c:pt idx="342">
                  <c:v>3.858875321224628E-2</c:v>
                </c:pt>
                <c:pt idx="343">
                  <c:v>3.8682687505739347E-2</c:v>
                </c:pt>
                <c:pt idx="344">
                  <c:v>3.8239169443190779E-2</c:v>
                </c:pt>
                <c:pt idx="345">
                  <c:v>3.7992910870543205E-2</c:v>
                </c:pt>
                <c:pt idx="346">
                  <c:v>3.7390347505324613E-2</c:v>
                </c:pt>
                <c:pt idx="347">
                  <c:v>3.7447386914057128E-2</c:v>
                </c:pt>
                <c:pt idx="348">
                  <c:v>3.7657290674366399E-2</c:v>
                </c:pt>
                <c:pt idx="349">
                  <c:v>3.8264493300020637E-2</c:v>
                </c:pt>
                <c:pt idx="350">
                  <c:v>3.7618195801385326E-2</c:v>
                </c:pt>
                <c:pt idx="351">
                  <c:v>3.7320919795675006E-2</c:v>
                </c:pt>
                <c:pt idx="352">
                  <c:v>3.7177583993391307E-2</c:v>
                </c:pt>
                <c:pt idx="353">
                  <c:v>3.6602175363296324E-2</c:v>
                </c:pt>
                <c:pt idx="354">
                  <c:v>3.6628235079953463E-2</c:v>
                </c:pt>
                <c:pt idx="355">
                  <c:v>3.6947678203990995E-2</c:v>
                </c:pt>
                <c:pt idx="356">
                  <c:v>3.6658680800223026E-2</c:v>
                </c:pt>
                <c:pt idx="357">
                  <c:v>3.5487548106093579E-2</c:v>
                </c:pt>
                <c:pt idx="358">
                  <c:v>3.5484031973962042E-2</c:v>
                </c:pt>
                <c:pt idx="359">
                  <c:v>3.5486053533576672E-2</c:v>
                </c:pt>
                <c:pt idx="360">
                  <c:v>3.5464615995732689E-2</c:v>
                </c:pt>
                <c:pt idx="361">
                  <c:v>3.5895892161257568E-2</c:v>
                </c:pt>
                <c:pt idx="362">
                  <c:v>3.5762962702889783E-2</c:v>
                </c:pt>
                <c:pt idx="363">
                  <c:v>3.5238712786756825E-2</c:v>
                </c:pt>
                <c:pt idx="364">
                  <c:v>3.5509709682050847E-2</c:v>
                </c:pt>
                <c:pt idx="365">
                  <c:v>3.5184349204699934E-2</c:v>
                </c:pt>
                <c:pt idx="366">
                  <c:v>3.4881289039783832E-2</c:v>
                </c:pt>
                <c:pt idx="367">
                  <c:v>3.5629479226264638E-2</c:v>
                </c:pt>
                <c:pt idx="368">
                  <c:v>3.4471132456426877E-2</c:v>
                </c:pt>
                <c:pt idx="369">
                  <c:v>3.4555117382956926E-2</c:v>
                </c:pt>
                <c:pt idx="370">
                  <c:v>3.4609240269434439E-2</c:v>
                </c:pt>
                <c:pt idx="371">
                  <c:v>3.4487110277710835E-2</c:v>
                </c:pt>
                <c:pt idx="372">
                  <c:v>3.4533212044871274E-2</c:v>
                </c:pt>
                <c:pt idx="373">
                  <c:v>3.4228242144710833E-2</c:v>
                </c:pt>
                <c:pt idx="374">
                  <c:v>3.4826561039328109E-2</c:v>
                </c:pt>
                <c:pt idx="375">
                  <c:v>3.4823004777085068E-2</c:v>
                </c:pt>
                <c:pt idx="376">
                  <c:v>3.5702621007798793E-2</c:v>
                </c:pt>
                <c:pt idx="377">
                  <c:v>3.5599097415584265E-2</c:v>
                </c:pt>
                <c:pt idx="378">
                  <c:v>3.5597471702499037E-2</c:v>
                </c:pt>
                <c:pt idx="379">
                  <c:v>3.514550237325359E-2</c:v>
                </c:pt>
                <c:pt idx="380">
                  <c:v>3.5912929621683846E-2</c:v>
                </c:pt>
                <c:pt idx="381">
                  <c:v>3.5339450543460792E-2</c:v>
                </c:pt>
                <c:pt idx="382">
                  <c:v>3.5337463242396623E-2</c:v>
                </c:pt>
                <c:pt idx="383">
                  <c:v>3.5831405644723271E-2</c:v>
                </c:pt>
                <c:pt idx="384">
                  <c:v>3.5845054239948861E-2</c:v>
                </c:pt>
                <c:pt idx="385">
                  <c:v>3.5955634089971114E-2</c:v>
                </c:pt>
                <c:pt idx="386">
                  <c:v>3.5952844424032473E-2</c:v>
                </c:pt>
                <c:pt idx="387">
                  <c:v>3.6046734126730991E-2</c:v>
                </c:pt>
                <c:pt idx="388">
                  <c:v>3.6524794493890504E-2</c:v>
                </c:pt>
                <c:pt idx="389">
                  <c:v>3.5276589590204063E-2</c:v>
                </c:pt>
                <c:pt idx="390">
                  <c:v>3.5333325792199985E-2</c:v>
                </c:pt>
                <c:pt idx="391">
                  <c:v>3.5336125679440465E-2</c:v>
                </c:pt>
                <c:pt idx="392">
                  <c:v>3.5455721824318588E-2</c:v>
                </c:pt>
                <c:pt idx="393">
                  <c:v>3.4823342739530021E-2</c:v>
                </c:pt>
                <c:pt idx="394">
                  <c:v>3.5504086032662779E-2</c:v>
                </c:pt>
                <c:pt idx="395">
                  <c:v>3.4916127200766978E-2</c:v>
                </c:pt>
                <c:pt idx="396">
                  <c:v>3.5843784869967227E-2</c:v>
                </c:pt>
                <c:pt idx="397">
                  <c:v>3.5805316834024548E-2</c:v>
                </c:pt>
                <c:pt idx="398">
                  <c:v>3.7187323725615368E-2</c:v>
                </c:pt>
                <c:pt idx="399">
                  <c:v>3.7404915244994584E-2</c:v>
                </c:pt>
                <c:pt idx="400">
                  <c:v>3.8019544894704424E-2</c:v>
                </c:pt>
                <c:pt idx="401">
                  <c:v>3.8034706997833519E-2</c:v>
                </c:pt>
                <c:pt idx="402">
                  <c:v>3.9679302304424256E-2</c:v>
                </c:pt>
                <c:pt idx="403">
                  <c:v>3.9846050406921039E-2</c:v>
                </c:pt>
                <c:pt idx="404">
                  <c:v>3.9859386997488477E-2</c:v>
                </c:pt>
                <c:pt idx="405">
                  <c:v>3.9612365097239713E-2</c:v>
                </c:pt>
                <c:pt idx="406">
                  <c:v>3.9996318668097719E-2</c:v>
                </c:pt>
                <c:pt idx="407">
                  <c:v>3.9996392964263751E-2</c:v>
                </c:pt>
                <c:pt idx="408">
                  <c:v>4.0249613448964515E-2</c:v>
                </c:pt>
                <c:pt idx="409">
                  <c:v>4.0261787184621506E-2</c:v>
                </c:pt>
                <c:pt idx="410">
                  <c:v>4.0242580838995255E-2</c:v>
                </c:pt>
                <c:pt idx="411">
                  <c:v>4.1034816024812001E-2</c:v>
                </c:pt>
                <c:pt idx="412">
                  <c:v>4.0949108989593072E-2</c:v>
                </c:pt>
                <c:pt idx="413">
                  <c:v>4.0940921925474119E-2</c:v>
                </c:pt>
                <c:pt idx="414">
                  <c:v>4.1325956453931723E-2</c:v>
                </c:pt>
                <c:pt idx="415">
                  <c:v>4.2119534272138756E-2</c:v>
                </c:pt>
                <c:pt idx="416">
                  <c:v>4.2121640056538116E-2</c:v>
                </c:pt>
                <c:pt idx="417">
                  <c:v>4.2088057594123734E-2</c:v>
                </c:pt>
                <c:pt idx="418">
                  <c:v>4.3621060927492704E-2</c:v>
                </c:pt>
                <c:pt idx="419">
                  <c:v>4.5073221457767224E-2</c:v>
                </c:pt>
                <c:pt idx="420">
                  <c:v>4.5414924862993047E-2</c:v>
                </c:pt>
                <c:pt idx="421">
                  <c:v>4.557748090863091E-2</c:v>
                </c:pt>
                <c:pt idx="422">
                  <c:v>4.5707255631903629E-2</c:v>
                </c:pt>
                <c:pt idx="423">
                  <c:v>4.5834588629652971E-2</c:v>
                </c:pt>
                <c:pt idx="424">
                  <c:v>4.5682203666948779E-2</c:v>
                </c:pt>
                <c:pt idx="425">
                  <c:v>4.5731073385383299E-2</c:v>
                </c:pt>
                <c:pt idx="426">
                  <c:v>4.5599506906359492E-2</c:v>
                </c:pt>
                <c:pt idx="427">
                  <c:v>4.5506681659595871E-2</c:v>
                </c:pt>
                <c:pt idx="428">
                  <c:v>4.5620083884081376E-2</c:v>
                </c:pt>
                <c:pt idx="429">
                  <c:v>4.5864632176648053E-2</c:v>
                </c:pt>
                <c:pt idx="430">
                  <c:v>4.5817815993063046E-2</c:v>
                </c:pt>
                <c:pt idx="431">
                  <c:v>4.6480036293817729E-2</c:v>
                </c:pt>
                <c:pt idx="432">
                  <c:v>4.649712312549089E-2</c:v>
                </c:pt>
                <c:pt idx="433">
                  <c:v>4.6660068540076205E-2</c:v>
                </c:pt>
                <c:pt idx="434">
                  <c:v>4.657092002808208E-2</c:v>
                </c:pt>
                <c:pt idx="435">
                  <c:v>4.6842572095012025E-2</c:v>
                </c:pt>
                <c:pt idx="436">
                  <c:v>4.680506226859512E-2</c:v>
                </c:pt>
                <c:pt idx="437">
                  <c:v>4.6771659578911558E-2</c:v>
                </c:pt>
                <c:pt idx="438">
                  <c:v>4.6364548265616909E-2</c:v>
                </c:pt>
                <c:pt idx="439">
                  <c:v>4.6695267196168233E-2</c:v>
                </c:pt>
                <c:pt idx="440">
                  <c:v>4.5919093716429341E-2</c:v>
                </c:pt>
                <c:pt idx="441">
                  <c:v>4.5841972760621678E-2</c:v>
                </c:pt>
                <c:pt idx="442">
                  <c:v>4.6078709525046273E-2</c:v>
                </c:pt>
                <c:pt idx="443">
                  <c:v>4.6216737612593067E-2</c:v>
                </c:pt>
                <c:pt idx="444">
                  <c:v>4.5831458520275065E-2</c:v>
                </c:pt>
                <c:pt idx="445">
                  <c:v>4.5936003846014872E-2</c:v>
                </c:pt>
                <c:pt idx="446">
                  <c:v>4.5945139634114021E-2</c:v>
                </c:pt>
                <c:pt idx="447">
                  <c:v>4.6203202456256018E-2</c:v>
                </c:pt>
                <c:pt idx="448">
                  <c:v>4.6153240456100988E-2</c:v>
                </c:pt>
                <c:pt idx="449">
                  <c:v>4.5553493270338127E-2</c:v>
                </c:pt>
                <c:pt idx="450">
                  <c:v>4.5289167331192759E-2</c:v>
                </c:pt>
                <c:pt idx="451">
                  <c:v>4.5309887869223214E-2</c:v>
                </c:pt>
                <c:pt idx="452">
                  <c:v>4.5350328218193875E-2</c:v>
                </c:pt>
                <c:pt idx="453">
                  <c:v>4.4919121076366399E-2</c:v>
                </c:pt>
                <c:pt idx="454">
                  <c:v>4.4817775188846914E-2</c:v>
                </c:pt>
                <c:pt idx="455">
                  <c:v>4.5472529857981989E-2</c:v>
                </c:pt>
                <c:pt idx="456">
                  <c:v>4.5280053840239497E-2</c:v>
                </c:pt>
                <c:pt idx="457">
                  <c:v>4.5272025297204192E-2</c:v>
                </c:pt>
                <c:pt idx="458">
                  <c:v>4.5279907274179652E-2</c:v>
                </c:pt>
                <c:pt idx="459">
                  <c:v>4.5259051363153543E-2</c:v>
                </c:pt>
                <c:pt idx="460">
                  <c:v>4.5276049805697396E-2</c:v>
                </c:pt>
                <c:pt idx="461">
                  <c:v>4.5347294494911983E-2</c:v>
                </c:pt>
                <c:pt idx="462">
                  <c:v>4.5005170694136773E-2</c:v>
                </c:pt>
                <c:pt idx="463">
                  <c:v>4.5430303653915878E-2</c:v>
                </c:pt>
                <c:pt idx="464">
                  <c:v>4.5698290134005025E-2</c:v>
                </c:pt>
                <c:pt idx="465">
                  <c:v>4.5431814410960017E-2</c:v>
                </c:pt>
                <c:pt idx="466">
                  <c:v>4.5486253947029591E-2</c:v>
                </c:pt>
                <c:pt idx="467">
                  <c:v>4.4902381699451141E-2</c:v>
                </c:pt>
                <c:pt idx="468">
                  <c:v>4.4308345719655272E-2</c:v>
                </c:pt>
                <c:pt idx="469">
                  <c:v>4.4241975174096289E-2</c:v>
                </c:pt>
                <c:pt idx="470">
                  <c:v>4.4295123938720468E-2</c:v>
                </c:pt>
                <c:pt idx="471">
                  <c:v>4.4356062645767261E-2</c:v>
                </c:pt>
                <c:pt idx="472">
                  <c:v>4.4185305561080787E-2</c:v>
                </c:pt>
                <c:pt idx="473">
                  <c:v>4.4146320948999736E-2</c:v>
                </c:pt>
                <c:pt idx="474">
                  <c:v>4.4140022962061182E-2</c:v>
                </c:pt>
                <c:pt idx="475">
                  <c:v>4.3638167236212506E-2</c:v>
                </c:pt>
                <c:pt idx="476">
                  <c:v>4.4724285739167299E-2</c:v>
                </c:pt>
                <c:pt idx="477">
                  <c:v>4.4057517401173668E-2</c:v>
                </c:pt>
                <c:pt idx="478">
                  <c:v>4.4083374486231786E-2</c:v>
                </c:pt>
                <c:pt idx="479">
                  <c:v>4.4097839258155129E-2</c:v>
                </c:pt>
                <c:pt idx="480">
                  <c:v>4.4289558986044628E-2</c:v>
                </c:pt>
                <c:pt idx="481">
                  <c:v>4.3814608704613636E-2</c:v>
                </c:pt>
                <c:pt idx="482">
                  <c:v>4.3894989787459524E-2</c:v>
                </c:pt>
                <c:pt idx="483">
                  <c:v>4.391796405113893E-2</c:v>
                </c:pt>
                <c:pt idx="484">
                  <c:v>4.3471480751083133E-2</c:v>
                </c:pt>
                <c:pt idx="485">
                  <c:v>4.34489461025728E-2</c:v>
                </c:pt>
                <c:pt idx="486">
                  <c:v>4.3331445755040186E-2</c:v>
                </c:pt>
                <c:pt idx="487">
                  <c:v>4.3671042182613154E-2</c:v>
                </c:pt>
                <c:pt idx="488">
                  <c:v>4.356625684003046E-2</c:v>
                </c:pt>
                <c:pt idx="489">
                  <c:v>4.3131347780742228E-2</c:v>
                </c:pt>
                <c:pt idx="490">
                  <c:v>4.2927811795342108E-2</c:v>
                </c:pt>
                <c:pt idx="491">
                  <c:v>4.288423611723835E-2</c:v>
                </c:pt>
                <c:pt idx="492">
                  <c:v>4.2958360687698038E-2</c:v>
                </c:pt>
                <c:pt idx="493">
                  <c:v>4.2694232480647312E-2</c:v>
                </c:pt>
                <c:pt idx="494">
                  <c:v>4.2692133291224024E-2</c:v>
                </c:pt>
                <c:pt idx="495">
                  <c:v>4.2080697522432459E-2</c:v>
                </c:pt>
                <c:pt idx="496">
                  <c:v>4.2101565435963093E-2</c:v>
                </c:pt>
                <c:pt idx="497">
                  <c:v>4.109308278680026E-2</c:v>
                </c:pt>
                <c:pt idx="498">
                  <c:v>4.1264502225826852E-2</c:v>
                </c:pt>
                <c:pt idx="499">
                  <c:v>3.9552551833976095E-2</c:v>
                </c:pt>
                <c:pt idx="500">
                  <c:v>3.9515674962081297E-2</c:v>
                </c:pt>
                <c:pt idx="501">
                  <c:v>3.8787049659170313E-2</c:v>
                </c:pt>
                <c:pt idx="502">
                  <c:v>3.9010302924507266E-2</c:v>
                </c:pt>
                <c:pt idx="503">
                  <c:v>3.7003974376550494E-2</c:v>
                </c:pt>
                <c:pt idx="504">
                  <c:v>3.6741160496371737E-2</c:v>
                </c:pt>
                <c:pt idx="505">
                  <c:v>3.6583198423664823E-2</c:v>
                </c:pt>
                <c:pt idx="506">
                  <c:v>3.6619924588553232E-2</c:v>
                </c:pt>
                <c:pt idx="507">
                  <c:v>3.6255120109127681E-2</c:v>
                </c:pt>
                <c:pt idx="508">
                  <c:v>3.6241259585816359E-2</c:v>
                </c:pt>
                <c:pt idx="509">
                  <c:v>3.6125287125041088E-2</c:v>
                </c:pt>
                <c:pt idx="510">
                  <c:v>3.6333014235122654E-2</c:v>
                </c:pt>
                <c:pt idx="511">
                  <c:v>3.6447648986085657E-2</c:v>
                </c:pt>
                <c:pt idx="512">
                  <c:v>3.5857721929256153E-2</c:v>
                </c:pt>
                <c:pt idx="513">
                  <c:v>3.5860584382526699E-2</c:v>
                </c:pt>
                <c:pt idx="514">
                  <c:v>3.5835712932708361E-2</c:v>
                </c:pt>
                <c:pt idx="515">
                  <c:v>3.5607592674198607E-2</c:v>
                </c:pt>
                <c:pt idx="516">
                  <c:v>3.4918535830002283E-2</c:v>
                </c:pt>
                <c:pt idx="517">
                  <c:v>3.5223682758587907E-2</c:v>
                </c:pt>
                <c:pt idx="518">
                  <c:v>3.5752773654068315E-2</c:v>
                </c:pt>
                <c:pt idx="519">
                  <c:v>3.4244713679262913E-2</c:v>
                </c:pt>
                <c:pt idx="520">
                  <c:v>3.2779558522797562E-2</c:v>
                </c:pt>
                <c:pt idx="521">
                  <c:v>3.2727487162825059E-2</c:v>
                </c:pt>
                <c:pt idx="522">
                  <c:v>3.2713137784365222E-2</c:v>
                </c:pt>
                <c:pt idx="523">
                  <c:v>3.2488259389487628E-2</c:v>
                </c:pt>
                <c:pt idx="524">
                  <c:v>3.2309764786660651E-2</c:v>
                </c:pt>
                <c:pt idx="525">
                  <c:v>3.2331046073176231E-2</c:v>
                </c:pt>
                <c:pt idx="526">
                  <c:v>3.2910224451573405E-2</c:v>
                </c:pt>
                <c:pt idx="527">
                  <c:v>3.2908399840942529E-2</c:v>
                </c:pt>
                <c:pt idx="528">
                  <c:v>3.2948798446363538E-2</c:v>
                </c:pt>
                <c:pt idx="529">
                  <c:v>3.2861288138181767E-2</c:v>
                </c:pt>
                <c:pt idx="530">
                  <c:v>3.2486325994271689E-2</c:v>
                </c:pt>
                <c:pt idx="531">
                  <c:v>3.2452499903917381E-2</c:v>
                </c:pt>
                <c:pt idx="532">
                  <c:v>3.1655580277035633E-2</c:v>
                </c:pt>
                <c:pt idx="533">
                  <c:v>3.1642394223538865E-2</c:v>
                </c:pt>
                <c:pt idx="534">
                  <c:v>3.1074565455499966E-2</c:v>
                </c:pt>
                <c:pt idx="535">
                  <c:v>3.1083060301333849E-2</c:v>
                </c:pt>
                <c:pt idx="536">
                  <c:v>3.056945306988848E-2</c:v>
                </c:pt>
                <c:pt idx="537">
                  <c:v>3.0561157050832274E-2</c:v>
                </c:pt>
                <c:pt idx="538">
                  <c:v>3.2186231172610963E-2</c:v>
                </c:pt>
                <c:pt idx="539">
                  <c:v>3.2087605148172993E-2</c:v>
                </c:pt>
                <c:pt idx="540">
                  <c:v>3.1829970404122859E-2</c:v>
                </c:pt>
                <c:pt idx="541">
                  <c:v>3.1852137944151045E-2</c:v>
                </c:pt>
                <c:pt idx="542">
                  <c:v>3.1811542952879239E-2</c:v>
                </c:pt>
                <c:pt idx="543">
                  <c:v>3.1411797419516843E-2</c:v>
                </c:pt>
                <c:pt idx="544">
                  <c:v>3.1478260036116583E-2</c:v>
                </c:pt>
                <c:pt idx="545">
                  <c:v>3.1388999859863882E-2</c:v>
                </c:pt>
                <c:pt idx="546">
                  <c:v>3.1312076917476409E-2</c:v>
                </c:pt>
                <c:pt idx="547">
                  <c:v>3.1273246134030035E-2</c:v>
                </c:pt>
                <c:pt idx="548">
                  <c:v>3.0846254217079531E-2</c:v>
                </c:pt>
                <c:pt idx="549">
                  <c:v>3.0950607432287367E-2</c:v>
                </c:pt>
                <c:pt idx="550">
                  <c:v>3.0980265075696366E-2</c:v>
                </c:pt>
                <c:pt idx="551">
                  <c:v>3.0648253944535474E-2</c:v>
                </c:pt>
                <c:pt idx="552">
                  <c:v>3.0773872955424969E-2</c:v>
                </c:pt>
                <c:pt idx="553">
                  <c:v>3.0741819468601904E-2</c:v>
                </c:pt>
                <c:pt idx="554">
                  <c:v>3.06727419721541E-2</c:v>
                </c:pt>
                <c:pt idx="555">
                  <c:v>3.0678210203377309E-2</c:v>
                </c:pt>
                <c:pt idx="556">
                  <c:v>2.9893163198296505E-2</c:v>
                </c:pt>
                <c:pt idx="557">
                  <c:v>2.9882302861109981E-2</c:v>
                </c:pt>
                <c:pt idx="558">
                  <c:v>3.003228279320273E-2</c:v>
                </c:pt>
                <c:pt idx="559">
                  <c:v>3.007003736155156E-2</c:v>
                </c:pt>
                <c:pt idx="560">
                  <c:v>3.0898474643490083E-2</c:v>
                </c:pt>
                <c:pt idx="561">
                  <c:v>3.086199398840405E-2</c:v>
                </c:pt>
                <c:pt idx="562">
                  <c:v>3.0809857713519986E-2</c:v>
                </c:pt>
                <c:pt idx="563">
                  <c:v>3.0962214655030778E-2</c:v>
                </c:pt>
                <c:pt idx="564">
                  <c:v>3.0570684976439916E-2</c:v>
                </c:pt>
                <c:pt idx="565">
                  <c:v>2.9907801023709987E-2</c:v>
                </c:pt>
                <c:pt idx="566">
                  <c:v>3.0776567957344719E-2</c:v>
                </c:pt>
                <c:pt idx="567">
                  <c:v>3.0516685422353092E-2</c:v>
                </c:pt>
                <c:pt idx="568">
                  <c:v>3.0510496265811024E-2</c:v>
                </c:pt>
                <c:pt idx="569">
                  <c:v>3.0980818926289965E-2</c:v>
                </c:pt>
                <c:pt idx="570">
                  <c:v>3.1270600711638653E-2</c:v>
                </c:pt>
                <c:pt idx="571">
                  <c:v>3.1123447189205712E-2</c:v>
                </c:pt>
                <c:pt idx="572">
                  <c:v>3.1018766253445903E-2</c:v>
                </c:pt>
                <c:pt idx="573">
                  <c:v>3.1045579318362628E-2</c:v>
                </c:pt>
                <c:pt idx="574">
                  <c:v>3.2519961358145041E-2</c:v>
                </c:pt>
                <c:pt idx="575">
                  <c:v>3.2573682781319835E-2</c:v>
                </c:pt>
                <c:pt idx="576">
                  <c:v>3.2495915025740868E-2</c:v>
                </c:pt>
                <c:pt idx="577">
                  <c:v>3.0858781781437035E-2</c:v>
                </c:pt>
                <c:pt idx="578">
                  <c:v>3.0872078478462486E-2</c:v>
                </c:pt>
                <c:pt idx="579">
                  <c:v>3.104349525106264E-2</c:v>
                </c:pt>
                <c:pt idx="580">
                  <c:v>3.0997122215329798E-2</c:v>
                </c:pt>
                <c:pt idx="581">
                  <c:v>3.0679358523638782E-2</c:v>
                </c:pt>
                <c:pt idx="582">
                  <c:v>3.0626371963415555E-2</c:v>
                </c:pt>
                <c:pt idx="583">
                  <c:v>3.0915206889436893E-2</c:v>
                </c:pt>
                <c:pt idx="584">
                  <c:v>3.0855446329324389E-2</c:v>
                </c:pt>
                <c:pt idx="585">
                  <c:v>3.0866386984006136E-2</c:v>
                </c:pt>
                <c:pt idx="586">
                  <c:v>3.0926047261642043E-2</c:v>
                </c:pt>
                <c:pt idx="587">
                  <c:v>3.0989682285509305E-2</c:v>
                </c:pt>
                <c:pt idx="588">
                  <c:v>3.0595981469079749E-2</c:v>
                </c:pt>
                <c:pt idx="589">
                  <c:v>3.0590538536792194E-2</c:v>
                </c:pt>
                <c:pt idx="590">
                  <c:v>3.0624891878525674E-2</c:v>
                </c:pt>
                <c:pt idx="591">
                  <c:v>3.1101325881291084E-2</c:v>
                </c:pt>
                <c:pt idx="592">
                  <c:v>3.1071429166342496E-2</c:v>
                </c:pt>
                <c:pt idx="593">
                  <c:v>3.0941531469650251E-2</c:v>
                </c:pt>
                <c:pt idx="594">
                  <c:v>3.0918016347167451E-2</c:v>
                </c:pt>
                <c:pt idx="595">
                  <c:v>3.0932502759316086E-2</c:v>
                </c:pt>
                <c:pt idx="596">
                  <c:v>3.0690522854050942E-2</c:v>
                </c:pt>
                <c:pt idx="597">
                  <c:v>3.0728509019940013E-2</c:v>
                </c:pt>
                <c:pt idx="598">
                  <c:v>3.0881968029292106E-2</c:v>
                </c:pt>
                <c:pt idx="599">
                  <c:v>3.0563443134068377E-2</c:v>
                </c:pt>
                <c:pt idx="600">
                  <c:v>3.0498548294880891E-2</c:v>
                </c:pt>
                <c:pt idx="601">
                  <c:v>3.0867407392263659E-2</c:v>
                </c:pt>
                <c:pt idx="602">
                  <c:v>3.2313840422606245E-2</c:v>
                </c:pt>
                <c:pt idx="603">
                  <c:v>3.2228293755613431E-2</c:v>
                </c:pt>
                <c:pt idx="604">
                  <c:v>3.1977574058015511E-2</c:v>
                </c:pt>
                <c:pt idx="605">
                  <c:v>3.2014049656825576E-2</c:v>
                </c:pt>
                <c:pt idx="606">
                  <c:v>3.2032144502033566E-2</c:v>
                </c:pt>
                <c:pt idx="607">
                  <c:v>3.2043170106889909E-2</c:v>
                </c:pt>
                <c:pt idx="608">
                  <c:v>3.2006952018956328E-2</c:v>
                </c:pt>
                <c:pt idx="609">
                  <c:v>3.2313505220923626E-2</c:v>
                </c:pt>
                <c:pt idx="610">
                  <c:v>3.2328575991768631E-2</c:v>
                </c:pt>
                <c:pt idx="611">
                  <c:v>3.208733769265773E-2</c:v>
                </c:pt>
                <c:pt idx="612">
                  <c:v>3.2441351551738051E-2</c:v>
                </c:pt>
                <c:pt idx="613">
                  <c:v>3.2368785449350235E-2</c:v>
                </c:pt>
                <c:pt idx="614">
                  <c:v>3.2163346855446757E-2</c:v>
                </c:pt>
                <c:pt idx="615">
                  <c:v>3.2188731567945043E-2</c:v>
                </c:pt>
                <c:pt idx="616">
                  <c:v>3.2187766123113359E-2</c:v>
                </c:pt>
                <c:pt idx="617">
                  <c:v>3.2569512074667704E-2</c:v>
                </c:pt>
                <c:pt idx="618">
                  <c:v>3.2188772029851091E-2</c:v>
                </c:pt>
                <c:pt idx="619">
                  <c:v>3.204505201214914E-2</c:v>
                </c:pt>
                <c:pt idx="620">
                  <c:v>3.2574113071275661E-2</c:v>
                </c:pt>
                <c:pt idx="621">
                  <c:v>3.2518370427545587E-2</c:v>
                </c:pt>
                <c:pt idx="622">
                  <c:v>3.2174365784460625E-2</c:v>
                </c:pt>
                <c:pt idx="623">
                  <c:v>3.1950913574408629E-2</c:v>
                </c:pt>
                <c:pt idx="624">
                  <c:v>3.1863342223418356E-2</c:v>
                </c:pt>
                <c:pt idx="625">
                  <c:v>3.1949484100120884E-2</c:v>
                </c:pt>
                <c:pt idx="626">
                  <c:v>3.203252114050073E-2</c:v>
                </c:pt>
                <c:pt idx="627">
                  <c:v>3.1267538809173143E-2</c:v>
                </c:pt>
                <c:pt idx="628">
                  <c:v>3.1251480671604014E-2</c:v>
                </c:pt>
                <c:pt idx="629">
                  <c:v>3.1524929136602174E-2</c:v>
                </c:pt>
                <c:pt idx="630">
                  <c:v>3.1532454270785347E-2</c:v>
                </c:pt>
                <c:pt idx="631">
                  <c:v>3.1527585982384247E-2</c:v>
                </c:pt>
                <c:pt idx="632">
                  <c:v>3.153053737343281E-2</c:v>
                </c:pt>
                <c:pt idx="633">
                  <c:v>3.1543680422027376E-2</c:v>
                </c:pt>
                <c:pt idx="634">
                  <c:v>3.1494376447729983E-2</c:v>
                </c:pt>
                <c:pt idx="635">
                  <c:v>3.146734315568963E-2</c:v>
                </c:pt>
                <c:pt idx="636">
                  <c:v>3.1327132988013096E-2</c:v>
                </c:pt>
                <c:pt idx="637">
                  <c:v>3.1312241863297938E-2</c:v>
                </c:pt>
                <c:pt idx="638">
                  <c:v>3.1345019964324268E-2</c:v>
                </c:pt>
                <c:pt idx="639">
                  <c:v>2.9845293333593925E-2</c:v>
                </c:pt>
                <c:pt idx="640">
                  <c:v>2.9844046415637801E-2</c:v>
                </c:pt>
                <c:pt idx="641">
                  <c:v>3.0047010677682208E-2</c:v>
                </c:pt>
                <c:pt idx="642">
                  <c:v>3.0030997278854846E-2</c:v>
                </c:pt>
                <c:pt idx="643">
                  <c:v>3.0034163222017376E-2</c:v>
                </c:pt>
                <c:pt idx="644">
                  <c:v>2.9921169872568907E-2</c:v>
                </c:pt>
                <c:pt idx="645">
                  <c:v>2.9886154843621806E-2</c:v>
                </c:pt>
                <c:pt idx="646">
                  <c:v>3.0033398324786336E-2</c:v>
                </c:pt>
                <c:pt idx="647">
                  <c:v>2.9948822458522744E-2</c:v>
                </c:pt>
                <c:pt idx="648">
                  <c:v>2.9868797720953865E-2</c:v>
                </c:pt>
                <c:pt idx="649">
                  <c:v>2.985802926485372E-2</c:v>
                </c:pt>
                <c:pt idx="650">
                  <c:v>2.9952447076739507E-2</c:v>
                </c:pt>
                <c:pt idx="651">
                  <c:v>2.9996017039874017E-2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C-4775-996C-D3ACD8C7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551935"/>
        <c:axId val="1768354127"/>
      </c:lineChart>
      <c:dateAx>
        <c:axId val="171755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127"/>
        <c:crosses val="autoZero"/>
        <c:auto val="1"/>
        <c:lblOffset val="100"/>
        <c:baseTimeUnit val="days"/>
      </c:dateAx>
      <c:valAx>
        <c:axId val="1768354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Volume Analysis for TESLA Stock from</a:t>
            </a:r>
            <a:r>
              <a:rPr lang="en-US" baseline="0"/>
              <a:t> January 2021 till December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78089849559511E-2"/>
          <c:y val="0.10808842983418086"/>
          <c:w val="0.89662112801710636"/>
          <c:h val="0.65819615272441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TSLA!$G$1</c:f>
              <c:strCache>
                <c:ptCount val="1"/>
                <c:pt idx="0">
                  <c:v>Volume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xVal>
          <c:yVal>
            <c:numRef>
              <c:f>TSLA!$G$2:$G$754</c:f>
              <c:numCache>
                <c:formatCode>General</c:formatCode>
                <c:ptCount val="753"/>
                <c:pt idx="0">
                  <c:v>145914600</c:v>
                </c:pt>
                <c:pt idx="1">
                  <c:v>96735600</c:v>
                </c:pt>
                <c:pt idx="2">
                  <c:v>134100000</c:v>
                </c:pt>
                <c:pt idx="3">
                  <c:v>154496700</c:v>
                </c:pt>
                <c:pt idx="4">
                  <c:v>225166500</c:v>
                </c:pt>
                <c:pt idx="5">
                  <c:v>177904800</c:v>
                </c:pt>
                <c:pt idx="6">
                  <c:v>138812100</c:v>
                </c:pt>
                <c:pt idx="7">
                  <c:v>99937500</c:v>
                </c:pt>
                <c:pt idx="8">
                  <c:v>93798900</c:v>
                </c:pt>
                <c:pt idx="9">
                  <c:v>116332800</c:v>
                </c:pt>
                <c:pt idx="10">
                  <c:v>76101000</c:v>
                </c:pt>
                <c:pt idx="11">
                  <c:v>76997700</c:v>
                </c:pt>
                <c:pt idx="12">
                  <c:v>61563300</c:v>
                </c:pt>
                <c:pt idx="13">
                  <c:v>60199500</c:v>
                </c:pt>
                <c:pt idx="14">
                  <c:v>123520200</c:v>
                </c:pt>
                <c:pt idx="15">
                  <c:v>69394800</c:v>
                </c:pt>
                <c:pt idx="16">
                  <c:v>82002000</c:v>
                </c:pt>
                <c:pt idx="17">
                  <c:v>79134000</c:v>
                </c:pt>
                <c:pt idx="18">
                  <c:v>104972400</c:v>
                </c:pt>
                <c:pt idx="19">
                  <c:v>76174200</c:v>
                </c:pt>
                <c:pt idx="20">
                  <c:v>73038600</c:v>
                </c:pt>
                <c:pt idx="21">
                  <c:v>55030500</c:v>
                </c:pt>
                <c:pt idx="22">
                  <c:v>47438100</c:v>
                </c:pt>
                <c:pt idx="23">
                  <c:v>55699800</c:v>
                </c:pt>
                <c:pt idx="24">
                  <c:v>60485100</c:v>
                </c:pt>
                <c:pt idx="25">
                  <c:v>45473100</c:v>
                </c:pt>
                <c:pt idx="26">
                  <c:v>108648300</c:v>
                </c:pt>
                <c:pt idx="27">
                  <c:v>64868400</c:v>
                </c:pt>
                <c:pt idx="28">
                  <c:v>71304900</c:v>
                </c:pt>
                <c:pt idx="29">
                  <c:v>59406900</c:v>
                </c:pt>
                <c:pt idx="30">
                  <c:v>77989500</c:v>
                </c:pt>
                <c:pt idx="31">
                  <c:v>53871300</c:v>
                </c:pt>
                <c:pt idx="32">
                  <c:v>56874900</c:v>
                </c:pt>
                <c:pt idx="33">
                  <c:v>111809100</c:v>
                </c:pt>
                <c:pt idx="34">
                  <c:v>199820700</c:v>
                </c:pt>
                <c:pt idx="35">
                  <c:v>110301000</c:v>
                </c:pt>
                <c:pt idx="36">
                  <c:v>117071700</c:v>
                </c:pt>
                <c:pt idx="37">
                  <c:v>123267600</c:v>
                </c:pt>
                <c:pt idx="38">
                  <c:v>81408600</c:v>
                </c:pt>
                <c:pt idx="39">
                  <c:v>71196600</c:v>
                </c:pt>
                <c:pt idx="40">
                  <c:v>90624000</c:v>
                </c:pt>
                <c:pt idx="41">
                  <c:v>197758500</c:v>
                </c:pt>
                <c:pt idx="42">
                  <c:v>268189500</c:v>
                </c:pt>
                <c:pt idx="43">
                  <c:v>155361000</c:v>
                </c:pt>
                <c:pt idx="44">
                  <c:v>202569900</c:v>
                </c:pt>
                <c:pt idx="45">
                  <c:v>181817100</c:v>
                </c:pt>
                <c:pt idx="46">
                  <c:v>108761700</c:v>
                </c:pt>
                <c:pt idx="47">
                  <c:v>100751400</c:v>
                </c:pt>
                <c:pt idx="48">
                  <c:v>88006800</c:v>
                </c:pt>
                <c:pt idx="49">
                  <c:v>96587100</c:v>
                </c:pt>
                <c:pt idx="50">
                  <c:v>121117500</c:v>
                </c:pt>
                <c:pt idx="51">
                  <c:v>99674400</c:v>
                </c:pt>
                <c:pt idx="52">
                  <c:v>128682000</c:v>
                </c:pt>
                <c:pt idx="53">
                  <c:v>118536600</c:v>
                </c:pt>
                <c:pt idx="54">
                  <c:v>91475700</c:v>
                </c:pt>
                <c:pt idx="55">
                  <c:v>101385600</c:v>
                </c:pt>
                <c:pt idx="56">
                  <c:v>117674700</c:v>
                </c:pt>
                <c:pt idx="57">
                  <c:v>101558400</c:v>
                </c:pt>
                <c:pt idx="58">
                  <c:v>85911000</c:v>
                </c:pt>
                <c:pt idx="59">
                  <c:v>118297200</c:v>
                </c:pt>
                <c:pt idx="60">
                  <c:v>100011900</c:v>
                </c:pt>
                <c:pt idx="61">
                  <c:v>105895200</c:v>
                </c:pt>
                <c:pt idx="62">
                  <c:v>125528400</c:v>
                </c:pt>
                <c:pt idx="63">
                  <c:v>84815400</c:v>
                </c:pt>
                <c:pt idx="64">
                  <c:v>78928200</c:v>
                </c:pt>
                <c:pt idx="65">
                  <c:v>71772900</c:v>
                </c:pt>
                <c:pt idx="66">
                  <c:v>64311300</c:v>
                </c:pt>
                <c:pt idx="67">
                  <c:v>87407100</c:v>
                </c:pt>
                <c:pt idx="68">
                  <c:v>133958400</c:v>
                </c:pt>
                <c:pt idx="69">
                  <c:v>147052200</c:v>
                </c:pt>
                <c:pt idx="70">
                  <c:v>83546700</c:v>
                </c:pt>
                <c:pt idx="71">
                  <c:v>83938500</c:v>
                </c:pt>
                <c:pt idx="72">
                  <c:v>119058600</c:v>
                </c:pt>
                <c:pt idx="73">
                  <c:v>106827000</c:v>
                </c:pt>
                <c:pt idx="74">
                  <c:v>93646500</c:v>
                </c:pt>
                <c:pt idx="75">
                  <c:v>106770900</c:v>
                </c:pt>
                <c:pt idx="76">
                  <c:v>85110000</c:v>
                </c:pt>
                <c:pt idx="77">
                  <c:v>93115500</c:v>
                </c:pt>
                <c:pt idx="78">
                  <c:v>88311000</c:v>
                </c:pt>
                <c:pt idx="79">
                  <c:v>66813000</c:v>
                </c:pt>
                <c:pt idx="80">
                  <c:v>86536200</c:v>
                </c:pt>
                <c:pt idx="81">
                  <c:v>122276100</c:v>
                </c:pt>
                <c:pt idx="82">
                  <c:v>81129300</c:v>
                </c:pt>
                <c:pt idx="83">
                  <c:v>89217900</c:v>
                </c:pt>
                <c:pt idx="84">
                  <c:v>65705700</c:v>
                </c:pt>
                <c:pt idx="85">
                  <c:v>83353800</c:v>
                </c:pt>
                <c:pt idx="86">
                  <c:v>70407600</c:v>
                </c:pt>
                <c:pt idx="87">
                  <c:v>94177200</c:v>
                </c:pt>
                <c:pt idx="88">
                  <c:v>139511700</c:v>
                </c:pt>
                <c:pt idx="89">
                  <c:v>101470800</c:v>
                </c:pt>
                <c:pt idx="90">
                  <c:v>132554700</c:v>
                </c:pt>
                <c:pt idx="91">
                  <c:v>100112700</c:v>
                </c:pt>
                <c:pt idx="92">
                  <c:v>97171200</c:v>
                </c:pt>
                <c:pt idx="93">
                  <c:v>110491800</c:v>
                </c:pt>
                <c:pt idx="94">
                  <c:v>118735200</c:v>
                </c:pt>
                <c:pt idx="95">
                  <c:v>92463300</c:v>
                </c:pt>
                <c:pt idx="96">
                  <c:v>78091800</c:v>
                </c:pt>
                <c:pt idx="97">
                  <c:v>103674300</c:v>
                </c:pt>
                <c:pt idx="98">
                  <c:v>84017700</c:v>
                </c:pt>
                <c:pt idx="99">
                  <c:v>85917900</c:v>
                </c:pt>
                <c:pt idx="100">
                  <c:v>79111800</c:v>
                </c:pt>
                <c:pt idx="101">
                  <c:v>68211000</c:v>
                </c:pt>
                <c:pt idx="102">
                  <c:v>54254700</c:v>
                </c:pt>
                <c:pt idx="103">
                  <c:v>69908400</c:v>
                </c:pt>
                <c:pt idx="104">
                  <c:v>90335700</c:v>
                </c:pt>
                <c:pt idx="105">
                  <c:v>72110700</c:v>
                </c:pt>
                <c:pt idx="106">
                  <c:v>67631100</c:v>
                </c:pt>
                <c:pt idx="107">
                  <c:v>78160200</c:v>
                </c:pt>
                <c:pt idx="108">
                  <c:v>49753800</c:v>
                </c:pt>
                <c:pt idx="109">
                  <c:v>71758800</c:v>
                </c:pt>
                <c:pt idx="110">
                  <c:v>48615900</c:v>
                </c:pt>
                <c:pt idx="111">
                  <c:v>61272000</c:v>
                </c:pt>
                <c:pt idx="112">
                  <c:v>53292300</c:v>
                </c:pt>
                <c:pt idx="113">
                  <c:v>66432300</c:v>
                </c:pt>
                <c:pt idx="114">
                  <c:v>68104200</c:v>
                </c:pt>
                <c:pt idx="115">
                  <c:v>73682700</c:v>
                </c:pt>
                <c:pt idx="116">
                  <c:v>74438100</c:v>
                </c:pt>
                <c:pt idx="117">
                  <c:v>57476700</c:v>
                </c:pt>
                <c:pt idx="118">
                  <c:v>93297600</c:v>
                </c:pt>
                <c:pt idx="119">
                  <c:v>137947200</c:v>
                </c:pt>
                <c:pt idx="120">
                  <c:v>97490100</c:v>
                </c:pt>
                <c:pt idx="121">
                  <c:v>64884600</c:v>
                </c:pt>
                <c:pt idx="122">
                  <c:v>52143900</c:v>
                </c:pt>
                <c:pt idx="123">
                  <c:v>56774700</c:v>
                </c:pt>
                <c:pt idx="124">
                  <c:v>55903500</c:v>
                </c:pt>
                <c:pt idx="125">
                  <c:v>81163500</c:v>
                </c:pt>
                <c:pt idx="126">
                  <c:v>69853500</c:v>
                </c:pt>
                <c:pt idx="127">
                  <c:v>56376000</c:v>
                </c:pt>
                <c:pt idx="128">
                  <c:v>68319900</c:v>
                </c:pt>
                <c:pt idx="129">
                  <c:v>54421500</c:v>
                </c:pt>
                <c:pt idx="130">
                  <c:v>77781000</c:v>
                </c:pt>
                <c:pt idx="131">
                  <c:v>62898300</c:v>
                </c:pt>
                <c:pt idx="132">
                  <c:v>64923600</c:v>
                </c:pt>
                <c:pt idx="133">
                  <c:v>60628800</c:v>
                </c:pt>
                <c:pt idx="134">
                  <c:v>49113000</c:v>
                </c:pt>
                <c:pt idx="135">
                  <c:v>63891300</c:v>
                </c:pt>
                <c:pt idx="136">
                  <c:v>46461300</c:v>
                </c:pt>
                <c:pt idx="137">
                  <c:v>41859900</c:v>
                </c:pt>
                <c:pt idx="138">
                  <c:v>45317100</c:v>
                </c:pt>
                <c:pt idx="139">
                  <c:v>43814700</c:v>
                </c:pt>
                <c:pt idx="140">
                  <c:v>76009800</c:v>
                </c:pt>
                <c:pt idx="141">
                  <c:v>98439900</c:v>
                </c:pt>
                <c:pt idx="142">
                  <c:v>48019800</c:v>
                </c:pt>
                <c:pt idx="143">
                  <c:v>91183800</c:v>
                </c:pt>
                <c:pt idx="144">
                  <c:v>88969200</c:v>
                </c:pt>
                <c:pt idx="145">
                  <c:v>100847400</c:v>
                </c:pt>
                <c:pt idx="146">
                  <c:v>64860900</c:v>
                </c:pt>
                <c:pt idx="147">
                  <c:v>51007800</c:v>
                </c:pt>
                <c:pt idx="148">
                  <c:v>38758800</c:v>
                </c:pt>
                <c:pt idx="149">
                  <c:v>46869000</c:v>
                </c:pt>
                <c:pt idx="150">
                  <c:v>44145900</c:v>
                </c:pt>
                <c:pt idx="151">
                  <c:v>40296900</c:v>
                </c:pt>
                <c:pt idx="152">
                  <c:v>29401800</c:v>
                </c:pt>
                <c:pt idx="153">
                  <c:v>52377300</c:v>
                </c:pt>
                <c:pt idx="154">
                  <c:v>50194500</c:v>
                </c:pt>
                <c:pt idx="155">
                  <c:v>68032200</c:v>
                </c:pt>
                <c:pt idx="156">
                  <c:v>71163900</c:v>
                </c:pt>
                <c:pt idx="157">
                  <c:v>61048200</c:v>
                </c:pt>
                <c:pt idx="158">
                  <c:v>42940500</c:v>
                </c:pt>
                <c:pt idx="159">
                  <c:v>44525700</c:v>
                </c:pt>
                <c:pt idx="160">
                  <c:v>60794700</c:v>
                </c:pt>
                <c:pt idx="161">
                  <c:v>39249300</c:v>
                </c:pt>
                <c:pt idx="162">
                  <c:v>37936800</c:v>
                </c:pt>
                <c:pt idx="163">
                  <c:v>39642900</c:v>
                </c:pt>
                <c:pt idx="164">
                  <c:v>41501400</c:v>
                </c:pt>
                <c:pt idx="165">
                  <c:v>55812600</c:v>
                </c:pt>
                <c:pt idx="166">
                  <c:v>62566200</c:v>
                </c:pt>
                <c:pt idx="167">
                  <c:v>39612900</c:v>
                </c:pt>
                <c:pt idx="168">
                  <c:v>38331900</c:v>
                </c:pt>
                <c:pt idx="169">
                  <c:v>45738300</c:v>
                </c:pt>
                <c:pt idx="170">
                  <c:v>60119400</c:v>
                </c:pt>
                <c:pt idx="171">
                  <c:v>56379000</c:v>
                </c:pt>
                <c:pt idx="172">
                  <c:v>42233100</c:v>
                </c:pt>
                <c:pt idx="173">
                  <c:v>45552600</c:v>
                </c:pt>
                <c:pt idx="174">
                  <c:v>68857500</c:v>
                </c:pt>
                <c:pt idx="175">
                  <c:v>55574700</c:v>
                </c:pt>
                <c:pt idx="176">
                  <c:v>46073100</c:v>
                </c:pt>
                <c:pt idx="177">
                  <c:v>41770200</c:v>
                </c:pt>
                <c:pt idx="178">
                  <c:v>84612600</c:v>
                </c:pt>
                <c:pt idx="179">
                  <c:v>74273100</c:v>
                </c:pt>
                <c:pt idx="180">
                  <c:v>48992100</c:v>
                </c:pt>
                <c:pt idx="181">
                  <c:v>45378900</c:v>
                </c:pt>
                <c:pt idx="182">
                  <c:v>35842500</c:v>
                </c:pt>
                <c:pt idx="183">
                  <c:v>64119000</c:v>
                </c:pt>
                <c:pt idx="184">
                  <c:v>84212100</c:v>
                </c:pt>
                <c:pt idx="185">
                  <c:v>76144200</c:v>
                </c:pt>
                <c:pt idx="186">
                  <c:v>62828700</c:v>
                </c:pt>
                <c:pt idx="187">
                  <c:v>53868000</c:v>
                </c:pt>
                <c:pt idx="188">
                  <c:v>51094200</c:v>
                </c:pt>
                <c:pt idx="189">
                  <c:v>91449900</c:v>
                </c:pt>
                <c:pt idx="190">
                  <c:v>55297800</c:v>
                </c:pt>
                <c:pt idx="191">
                  <c:v>43898400</c:v>
                </c:pt>
                <c:pt idx="192">
                  <c:v>57587400</c:v>
                </c:pt>
                <c:pt idx="193">
                  <c:v>50215800</c:v>
                </c:pt>
                <c:pt idx="194">
                  <c:v>42600900</c:v>
                </c:pt>
                <c:pt idx="195">
                  <c:v>66060000</c:v>
                </c:pt>
                <c:pt idx="196">
                  <c:v>42360300</c:v>
                </c:pt>
                <c:pt idx="197">
                  <c:v>36741600</c:v>
                </c:pt>
                <c:pt idx="198">
                  <c:v>56773800</c:v>
                </c:pt>
                <c:pt idx="199">
                  <c:v>72621600</c:v>
                </c:pt>
                <c:pt idx="200">
                  <c:v>52143300</c:v>
                </c:pt>
                <c:pt idx="201">
                  <c:v>42096300</c:v>
                </c:pt>
                <c:pt idx="202">
                  <c:v>94444500</c:v>
                </c:pt>
                <c:pt idx="203">
                  <c:v>68642400</c:v>
                </c:pt>
                <c:pt idx="204">
                  <c:v>188556300</c:v>
                </c:pt>
                <c:pt idx="205">
                  <c:v>187245000</c:v>
                </c:pt>
                <c:pt idx="206">
                  <c:v>115579500</c:v>
                </c:pt>
                <c:pt idx="207">
                  <c:v>81639600</c:v>
                </c:pt>
                <c:pt idx="208">
                  <c:v>89755200</c:v>
                </c:pt>
                <c:pt idx="209">
                  <c:v>168146100</c:v>
                </c:pt>
                <c:pt idx="210">
                  <c:v>128213400</c:v>
                </c:pt>
                <c:pt idx="211">
                  <c:v>103885500</c:v>
                </c:pt>
                <c:pt idx="212">
                  <c:v>76192200</c:v>
                </c:pt>
                <c:pt idx="213">
                  <c:v>64886400</c:v>
                </c:pt>
                <c:pt idx="214">
                  <c:v>100337100</c:v>
                </c:pt>
                <c:pt idx="215">
                  <c:v>177317400</c:v>
                </c:pt>
                <c:pt idx="216">
                  <c:v>128408100</c:v>
                </c:pt>
                <c:pt idx="217">
                  <c:v>67189800</c:v>
                </c:pt>
                <c:pt idx="218">
                  <c:v>76719300</c:v>
                </c:pt>
                <c:pt idx="219">
                  <c:v>104326800</c:v>
                </c:pt>
                <c:pt idx="220">
                  <c:v>79627200</c:v>
                </c:pt>
                <c:pt idx="221">
                  <c:v>94336200</c:v>
                </c:pt>
                <c:pt idx="222">
                  <c:v>62696700</c:v>
                </c:pt>
                <c:pt idx="223">
                  <c:v>64926900</c:v>
                </c:pt>
                <c:pt idx="224">
                  <c:v>99217500</c:v>
                </c:pt>
                <c:pt idx="225">
                  <c:v>108515100</c:v>
                </c:pt>
                <c:pt idx="226">
                  <c:v>67680600</c:v>
                </c:pt>
                <c:pt idx="227">
                  <c:v>35042700</c:v>
                </c:pt>
                <c:pt idx="228">
                  <c:v>58393500</c:v>
                </c:pt>
                <c:pt idx="229">
                  <c:v>81276000</c:v>
                </c:pt>
                <c:pt idx="230">
                  <c:v>68450400</c:v>
                </c:pt>
                <c:pt idx="231">
                  <c:v>73114800</c:v>
                </c:pt>
                <c:pt idx="232">
                  <c:v>92322000</c:v>
                </c:pt>
                <c:pt idx="233">
                  <c:v>81663000</c:v>
                </c:pt>
                <c:pt idx="234">
                  <c:v>56084700</c:v>
                </c:pt>
                <c:pt idx="235">
                  <c:v>41906400</c:v>
                </c:pt>
                <c:pt idx="236">
                  <c:v>59438400</c:v>
                </c:pt>
                <c:pt idx="237">
                  <c:v>59664300</c:v>
                </c:pt>
                <c:pt idx="238">
                  <c:v>78595500</c:v>
                </c:pt>
                <c:pt idx="239">
                  <c:v>70806300</c:v>
                </c:pt>
                <c:pt idx="240">
                  <c:v>75169200</c:v>
                </c:pt>
                <c:pt idx="241">
                  <c:v>82771500</c:v>
                </c:pt>
                <c:pt idx="242">
                  <c:v>100437300</c:v>
                </c:pt>
                <c:pt idx="243">
                  <c:v>56480100</c:v>
                </c:pt>
                <c:pt idx="244">
                  <c:v>71517900</c:v>
                </c:pt>
                <c:pt idx="245">
                  <c:v>93634200</c:v>
                </c:pt>
                <c:pt idx="246">
                  <c:v>92713200</c:v>
                </c:pt>
                <c:pt idx="247">
                  <c:v>71145900</c:v>
                </c:pt>
                <c:pt idx="248">
                  <c:v>60324000</c:v>
                </c:pt>
                <c:pt idx="249">
                  <c:v>56154000</c:v>
                </c:pt>
                <c:pt idx="250">
                  <c:v>47040900</c:v>
                </c:pt>
                <c:pt idx="251">
                  <c:v>40733700</c:v>
                </c:pt>
                <c:pt idx="252">
                  <c:v>103931400</c:v>
                </c:pt>
                <c:pt idx="253">
                  <c:v>100248300</c:v>
                </c:pt>
                <c:pt idx="254">
                  <c:v>80119800</c:v>
                </c:pt>
                <c:pt idx="255">
                  <c:v>90336600</c:v>
                </c:pt>
                <c:pt idx="256">
                  <c:v>84164700</c:v>
                </c:pt>
                <c:pt idx="257">
                  <c:v>91815000</c:v>
                </c:pt>
                <c:pt idx="258">
                  <c:v>66063300</c:v>
                </c:pt>
                <c:pt idx="259">
                  <c:v>83739000</c:v>
                </c:pt>
                <c:pt idx="260">
                  <c:v>97209900</c:v>
                </c:pt>
                <c:pt idx="261">
                  <c:v>72924300</c:v>
                </c:pt>
                <c:pt idx="262">
                  <c:v>66743400</c:v>
                </c:pt>
                <c:pt idx="263">
                  <c:v>75442500</c:v>
                </c:pt>
                <c:pt idx="264">
                  <c:v>70488600</c:v>
                </c:pt>
                <c:pt idx="265">
                  <c:v>103416000</c:v>
                </c:pt>
                <c:pt idx="266">
                  <c:v>151565700</c:v>
                </c:pt>
                <c:pt idx="267">
                  <c:v>86595900</c:v>
                </c:pt>
                <c:pt idx="268">
                  <c:v>104867400</c:v>
                </c:pt>
                <c:pt idx="269">
                  <c:v>147109500</c:v>
                </c:pt>
                <c:pt idx="270">
                  <c:v>134789100</c:v>
                </c:pt>
                <c:pt idx="271">
                  <c:v>104436000</c:v>
                </c:pt>
                <c:pt idx="272">
                  <c:v>73138200</c:v>
                </c:pt>
                <c:pt idx="273">
                  <c:v>66792900</c:v>
                </c:pt>
                <c:pt idx="274">
                  <c:v>78855600</c:v>
                </c:pt>
                <c:pt idx="275">
                  <c:v>73625400</c:v>
                </c:pt>
                <c:pt idx="276">
                  <c:v>60994500</c:v>
                </c:pt>
                <c:pt idx="277">
                  <c:v>50729100</c:v>
                </c:pt>
                <c:pt idx="278">
                  <c:v>52259400</c:v>
                </c:pt>
                <c:pt idx="279">
                  <c:v>66126900</c:v>
                </c:pt>
                <c:pt idx="280">
                  <c:v>79645800</c:v>
                </c:pt>
                <c:pt idx="281">
                  <c:v>67756500</c:v>
                </c:pt>
                <c:pt idx="282">
                  <c:v>57286200</c:v>
                </c:pt>
                <c:pt idx="283">
                  <c:v>51294300</c:v>
                </c:pt>
                <c:pt idx="284">
                  <c:v>55178400</c:v>
                </c:pt>
                <c:pt idx="285">
                  <c:v>68501700</c:v>
                </c:pt>
                <c:pt idx="286">
                  <c:v>83288100</c:v>
                </c:pt>
                <c:pt idx="287">
                  <c:v>95256900</c:v>
                </c:pt>
                <c:pt idx="288">
                  <c:v>135322200</c:v>
                </c:pt>
                <c:pt idx="289">
                  <c:v>76067700</c:v>
                </c:pt>
                <c:pt idx="290">
                  <c:v>99006900</c:v>
                </c:pt>
                <c:pt idx="291">
                  <c:v>74766900</c:v>
                </c:pt>
                <c:pt idx="292">
                  <c:v>74643300</c:v>
                </c:pt>
                <c:pt idx="293">
                  <c:v>61623600</c:v>
                </c:pt>
                <c:pt idx="294">
                  <c:v>66999600</c:v>
                </c:pt>
                <c:pt idx="295">
                  <c:v>72494100</c:v>
                </c:pt>
                <c:pt idx="296">
                  <c:v>80399100</c:v>
                </c:pt>
                <c:pt idx="297">
                  <c:v>59184000</c:v>
                </c:pt>
                <c:pt idx="298">
                  <c:v>58648500</c:v>
                </c:pt>
                <c:pt idx="299">
                  <c:v>67037100</c:v>
                </c:pt>
                <c:pt idx="300">
                  <c:v>71152200</c:v>
                </c:pt>
                <c:pt idx="301">
                  <c:v>66841200</c:v>
                </c:pt>
                <c:pt idx="302">
                  <c:v>84028800</c:v>
                </c:pt>
                <c:pt idx="303">
                  <c:v>66582900</c:v>
                </c:pt>
                <c:pt idx="304">
                  <c:v>100414200</c:v>
                </c:pt>
                <c:pt idx="305">
                  <c:v>81981600</c:v>
                </c:pt>
                <c:pt idx="306">
                  <c:v>105868500</c:v>
                </c:pt>
                <c:pt idx="307">
                  <c:v>120676200</c:v>
                </c:pt>
                <c:pt idx="308">
                  <c:v>68920800</c:v>
                </c:pt>
                <c:pt idx="309">
                  <c:v>62031600</c:v>
                </c:pt>
                <c:pt idx="310">
                  <c:v>102506100</c:v>
                </c:pt>
                <c:pt idx="311">
                  <c:v>73614900</c:v>
                </c:pt>
                <c:pt idx="312">
                  <c:v>59865000</c:v>
                </c:pt>
                <c:pt idx="313">
                  <c:v>48992700</c:v>
                </c:pt>
                <c:pt idx="314">
                  <c:v>54263100</c:v>
                </c:pt>
                <c:pt idx="315">
                  <c:v>82035900</c:v>
                </c:pt>
                <c:pt idx="316">
                  <c:v>80075100</c:v>
                </c:pt>
                <c:pt idx="317">
                  <c:v>89348400</c:v>
                </c:pt>
                <c:pt idx="318">
                  <c:v>79447200</c:v>
                </c:pt>
                <c:pt idx="319">
                  <c:v>55013700</c:v>
                </c:pt>
                <c:pt idx="320">
                  <c:v>59357100</c:v>
                </c:pt>
                <c:pt idx="321">
                  <c:v>65976000</c:v>
                </c:pt>
                <c:pt idx="322">
                  <c:v>55121100</c:v>
                </c:pt>
                <c:pt idx="323">
                  <c:v>58422300</c:v>
                </c:pt>
                <c:pt idx="324">
                  <c:v>51715200</c:v>
                </c:pt>
                <c:pt idx="325">
                  <c:v>49847700</c:v>
                </c:pt>
                <c:pt idx="326">
                  <c:v>70711200</c:v>
                </c:pt>
                <c:pt idx="327">
                  <c:v>105416400</c:v>
                </c:pt>
                <c:pt idx="328">
                  <c:v>69696600</c:v>
                </c:pt>
                <c:pt idx="329">
                  <c:v>68341200</c:v>
                </c:pt>
                <c:pt idx="330">
                  <c:v>136133700</c:v>
                </c:pt>
                <c:pt idx="331">
                  <c:v>76956300</c:v>
                </c:pt>
                <c:pt idx="332">
                  <c:v>124948500</c:v>
                </c:pt>
                <c:pt idx="333">
                  <c:v>88133100</c:v>
                </c:pt>
                <c:pt idx="334">
                  <c:v>75781500</c:v>
                </c:pt>
                <c:pt idx="335">
                  <c:v>63709500</c:v>
                </c:pt>
                <c:pt idx="336">
                  <c:v>81643800</c:v>
                </c:pt>
                <c:pt idx="337">
                  <c:v>92519100</c:v>
                </c:pt>
                <c:pt idx="338">
                  <c:v>72903000</c:v>
                </c:pt>
                <c:pt idx="339">
                  <c:v>90810300</c:v>
                </c:pt>
                <c:pt idx="340">
                  <c:v>84401700</c:v>
                </c:pt>
                <c:pt idx="341">
                  <c:v>97224600</c:v>
                </c:pt>
                <c:pt idx="342">
                  <c:v>140313000</c:v>
                </c:pt>
                <c:pt idx="343">
                  <c:v>92150700</c:v>
                </c:pt>
                <c:pt idx="344">
                  <c:v>86098500</c:v>
                </c:pt>
                <c:pt idx="345">
                  <c:v>80236200</c:v>
                </c:pt>
                <c:pt idx="346">
                  <c:v>87811800</c:v>
                </c:pt>
                <c:pt idx="347">
                  <c:v>90296700</c:v>
                </c:pt>
                <c:pt idx="348">
                  <c:v>144973200</c:v>
                </c:pt>
                <c:pt idx="349">
                  <c:v>88903500</c:v>
                </c:pt>
                <c:pt idx="350">
                  <c:v>89092500</c:v>
                </c:pt>
                <c:pt idx="351">
                  <c:v>92139300</c:v>
                </c:pt>
                <c:pt idx="352">
                  <c:v>106003200</c:v>
                </c:pt>
                <c:pt idx="353">
                  <c:v>89295000</c:v>
                </c:pt>
                <c:pt idx="354">
                  <c:v>101914500</c:v>
                </c:pt>
                <c:pt idx="355">
                  <c:v>77247900</c:v>
                </c:pt>
                <c:pt idx="356">
                  <c:v>93473100</c:v>
                </c:pt>
                <c:pt idx="357">
                  <c:v>112393800</c:v>
                </c:pt>
                <c:pt idx="358">
                  <c:v>84204600</c:v>
                </c:pt>
                <c:pt idx="359">
                  <c:v>72808500</c:v>
                </c:pt>
                <c:pt idx="360">
                  <c:v>76210500</c:v>
                </c:pt>
                <c:pt idx="361">
                  <c:v>96491400</c:v>
                </c:pt>
                <c:pt idx="362">
                  <c:v>97536600</c:v>
                </c:pt>
                <c:pt idx="363">
                  <c:v>102767400</c:v>
                </c:pt>
                <c:pt idx="364">
                  <c:v>97988700</c:v>
                </c:pt>
                <c:pt idx="365">
                  <c:v>119131800</c:v>
                </c:pt>
                <c:pt idx="366">
                  <c:v>107390700</c:v>
                </c:pt>
                <c:pt idx="367">
                  <c:v>92641800</c:v>
                </c:pt>
                <c:pt idx="368">
                  <c:v>122793000</c:v>
                </c:pt>
                <c:pt idx="369">
                  <c:v>101107500</c:v>
                </c:pt>
                <c:pt idx="370">
                  <c:v>104202600</c:v>
                </c:pt>
                <c:pt idx="371">
                  <c:v>95770800</c:v>
                </c:pt>
                <c:pt idx="372">
                  <c:v>89178300</c:v>
                </c:pt>
                <c:pt idx="373">
                  <c:v>90391200</c:v>
                </c:pt>
                <c:pt idx="374">
                  <c:v>82897200</c:v>
                </c:pt>
                <c:pt idx="375">
                  <c:v>94600500</c:v>
                </c:pt>
                <c:pt idx="376">
                  <c:v>74460300</c:v>
                </c:pt>
                <c:pt idx="377">
                  <c:v>84581100</c:v>
                </c:pt>
                <c:pt idx="378">
                  <c:v>71853600</c:v>
                </c:pt>
                <c:pt idx="379">
                  <c:v>81930600</c:v>
                </c:pt>
                <c:pt idx="380">
                  <c:v>101854200</c:v>
                </c:pt>
                <c:pt idx="381">
                  <c:v>99241200</c:v>
                </c:pt>
                <c:pt idx="382">
                  <c:v>87930900</c:v>
                </c:pt>
                <c:pt idx="383">
                  <c:v>97954500</c:v>
                </c:pt>
                <c:pt idx="384">
                  <c:v>78557400</c:v>
                </c:pt>
                <c:pt idx="385">
                  <c:v>69683100</c:v>
                </c:pt>
                <c:pt idx="386">
                  <c:v>82537500</c:v>
                </c:pt>
                <c:pt idx="387">
                  <c:v>80890200</c:v>
                </c:pt>
                <c:pt idx="388">
                  <c:v>88864200</c:v>
                </c:pt>
                <c:pt idx="389">
                  <c:v>142032300</c:v>
                </c:pt>
                <c:pt idx="390">
                  <c:v>103472700</c:v>
                </c:pt>
                <c:pt idx="391">
                  <c:v>64073400</c:v>
                </c:pt>
                <c:pt idx="392">
                  <c:v>66820800</c:v>
                </c:pt>
                <c:pt idx="393">
                  <c:v>88110000</c:v>
                </c:pt>
                <c:pt idx="394">
                  <c:v>84723000</c:v>
                </c:pt>
                <c:pt idx="395">
                  <c:v>95313000</c:v>
                </c:pt>
                <c:pt idx="396">
                  <c:v>117042900</c:v>
                </c:pt>
                <c:pt idx="397">
                  <c:v>95577600</c:v>
                </c:pt>
                <c:pt idx="398">
                  <c:v>80091000</c:v>
                </c:pt>
                <c:pt idx="399">
                  <c:v>72256200</c:v>
                </c:pt>
                <c:pt idx="400">
                  <c:v>113172900</c:v>
                </c:pt>
                <c:pt idx="401">
                  <c:v>98994000</c:v>
                </c:pt>
                <c:pt idx="402">
                  <c:v>86244600</c:v>
                </c:pt>
                <c:pt idx="403">
                  <c:v>94918800</c:v>
                </c:pt>
                <c:pt idx="404">
                  <c:v>70155000</c:v>
                </c:pt>
                <c:pt idx="405">
                  <c:v>79657200</c:v>
                </c:pt>
                <c:pt idx="406">
                  <c:v>89359200</c:v>
                </c:pt>
                <c:pt idx="407">
                  <c:v>88136400</c:v>
                </c:pt>
                <c:pt idx="408">
                  <c:v>68766000</c:v>
                </c:pt>
                <c:pt idx="409">
                  <c:v>47500500</c:v>
                </c:pt>
                <c:pt idx="410">
                  <c:v>61395300</c:v>
                </c:pt>
                <c:pt idx="411">
                  <c:v>55843200</c:v>
                </c:pt>
                <c:pt idx="412">
                  <c:v>63984900</c:v>
                </c:pt>
                <c:pt idx="413">
                  <c:v>57259800</c:v>
                </c:pt>
                <c:pt idx="414">
                  <c:v>53230000</c:v>
                </c:pt>
                <c:pt idx="415">
                  <c:v>57163900</c:v>
                </c:pt>
                <c:pt idx="416">
                  <c:v>41864700</c:v>
                </c:pt>
                <c:pt idx="417">
                  <c:v>50541800</c:v>
                </c:pt>
                <c:pt idx="418">
                  <c:v>52107300</c:v>
                </c:pt>
                <c:pt idx="419">
                  <c:v>54287000</c:v>
                </c:pt>
                <c:pt idx="420">
                  <c:v>50890100</c:v>
                </c:pt>
                <c:pt idx="421">
                  <c:v>55860000</c:v>
                </c:pt>
                <c:pt idx="422">
                  <c:v>50028900</c:v>
                </c:pt>
                <c:pt idx="423">
                  <c:v>53713100</c:v>
                </c:pt>
                <c:pt idx="424">
                  <c:v>54338100</c:v>
                </c:pt>
                <c:pt idx="425">
                  <c:v>48674600</c:v>
                </c:pt>
                <c:pt idx="426">
                  <c:v>68229600</c:v>
                </c:pt>
                <c:pt idx="427">
                  <c:v>72628700</c:v>
                </c:pt>
                <c:pt idx="428">
                  <c:v>64795500</c:v>
                </c:pt>
                <c:pt idx="429">
                  <c:v>87087800</c:v>
                </c:pt>
                <c:pt idx="430">
                  <c:v>60231200</c:v>
                </c:pt>
                <c:pt idx="431">
                  <c:v>61642800</c:v>
                </c:pt>
                <c:pt idx="432">
                  <c:v>62555700</c:v>
                </c:pt>
                <c:pt idx="433">
                  <c:v>70545400</c:v>
                </c:pt>
                <c:pt idx="434">
                  <c:v>63748400</c:v>
                </c:pt>
                <c:pt idx="435">
                  <c:v>58076900</c:v>
                </c:pt>
                <c:pt idx="436">
                  <c:v>61925200</c:v>
                </c:pt>
                <c:pt idx="437">
                  <c:v>54664800</c:v>
                </c:pt>
                <c:pt idx="438">
                  <c:v>77620600</c:v>
                </c:pt>
                <c:pt idx="439">
                  <c:v>67726600</c:v>
                </c:pt>
                <c:pt idx="440">
                  <c:v>98363500</c:v>
                </c:pt>
                <c:pt idx="441">
                  <c:v>109578500</c:v>
                </c:pt>
                <c:pt idx="442">
                  <c:v>86982700</c:v>
                </c:pt>
                <c:pt idx="443">
                  <c:v>69298400</c:v>
                </c:pt>
                <c:pt idx="444">
                  <c:v>83916800</c:v>
                </c:pt>
                <c:pt idx="445">
                  <c:v>67925000</c:v>
                </c:pt>
                <c:pt idx="446">
                  <c:v>77013200</c:v>
                </c:pt>
                <c:pt idx="447">
                  <c:v>66860700</c:v>
                </c:pt>
                <c:pt idx="448">
                  <c:v>91483000</c:v>
                </c:pt>
                <c:pt idx="449">
                  <c:v>94124500</c:v>
                </c:pt>
                <c:pt idx="450">
                  <c:v>79428800</c:v>
                </c:pt>
                <c:pt idx="451">
                  <c:v>75891900</c:v>
                </c:pt>
                <c:pt idx="452">
                  <c:v>66571500</c:v>
                </c:pt>
                <c:pt idx="453">
                  <c:v>117798100</c:v>
                </c:pt>
                <c:pt idx="454">
                  <c:v>75713800</c:v>
                </c:pt>
                <c:pt idx="455">
                  <c:v>100446800</c:v>
                </c:pt>
                <c:pt idx="456">
                  <c:v>96507900</c:v>
                </c:pt>
                <c:pt idx="457">
                  <c:v>85012500</c:v>
                </c:pt>
                <c:pt idx="458">
                  <c:v>61638800</c:v>
                </c:pt>
                <c:pt idx="459">
                  <c:v>69152400</c:v>
                </c:pt>
                <c:pt idx="460">
                  <c:v>61554300</c:v>
                </c:pt>
                <c:pt idx="461">
                  <c:v>62688800</c:v>
                </c:pt>
                <c:pt idx="462">
                  <c:v>63070300</c:v>
                </c:pt>
                <c:pt idx="463">
                  <c:v>56538800</c:v>
                </c:pt>
                <c:pt idx="464">
                  <c:v>98622200</c:v>
                </c:pt>
                <c:pt idx="465">
                  <c:v>93916500</c:v>
                </c:pt>
                <c:pt idx="466">
                  <c:v>128803400</c:v>
                </c:pt>
                <c:pt idx="467">
                  <c:v>127062700</c:v>
                </c:pt>
                <c:pt idx="468">
                  <c:v>132703000</c:v>
                </c:pt>
                <c:pt idx="469">
                  <c:v>114403600</c:v>
                </c:pt>
                <c:pt idx="470">
                  <c:v>92226600</c:v>
                </c:pt>
                <c:pt idx="471">
                  <c:v>91293800</c:v>
                </c:pt>
                <c:pt idx="472">
                  <c:v>66567600</c:v>
                </c:pt>
                <c:pt idx="473">
                  <c:v>64336000</c:v>
                </c:pt>
                <c:pt idx="474">
                  <c:v>76048900</c:v>
                </c:pt>
                <c:pt idx="475">
                  <c:v>92882700</c:v>
                </c:pt>
                <c:pt idx="476">
                  <c:v>78452300</c:v>
                </c:pt>
                <c:pt idx="477">
                  <c:v>109536700</c:v>
                </c:pt>
                <c:pt idx="478">
                  <c:v>50672700</c:v>
                </c:pt>
                <c:pt idx="479">
                  <c:v>92905200</c:v>
                </c:pt>
                <c:pt idx="480">
                  <c:v>83357100</c:v>
                </c:pt>
                <c:pt idx="481">
                  <c:v>109186400</c:v>
                </c:pt>
                <c:pt idx="482">
                  <c:v>80046200</c:v>
                </c:pt>
                <c:pt idx="483">
                  <c:v>73645900</c:v>
                </c:pt>
                <c:pt idx="484">
                  <c:v>93122700</c:v>
                </c:pt>
                <c:pt idx="485">
                  <c:v>92150800</c:v>
                </c:pt>
                <c:pt idx="486">
                  <c:v>84213300</c:v>
                </c:pt>
                <c:pt idx="487">
                  <c:v>97624500</c:v>
                </c:pt>
                <c:pt idx="488">
                  <c:v>104872300</c:v>
                </c:pt>
                <c:pt idx="489">
                  <c:v>109794500</c:v>
                </c:pt>
                <c:pt idx="490">
                  <c:v>175862700</c:v>
                </c:pt>
                <c:pt idx="491">
                  <c:v>140682300</c:v>
                </c:pt>
                <c:pt idx="492">
                  <c:v>122334500</c:v>
                </c:pt>
                <c:pt idx="493">
                  <c:v>139032200</c:v>
                </c:pt>
                <c:pt idx="494">
                  <c:v>139390600</c:v>
                </c:pt>
                <c:pt idx="495">
                  <c:v>159563300</c:v>
                </c:pt>
                <c:pt idx="496">
                  <c:v>145417400</c:v>
                </c:pt>
                <c:pt idx="497">
                  <c:v>210090300</c:v>
                </c:pt>
                <c:pt idx="498">
                  <c:v>166989700</c:v>
                </c:pt>
                <c:pt idx="499">
                  <c:v>208643400</c:v>
                </c:pt>
                <c:pt idx="500">
                  <c:v>221070500</c:v>
                </c:pt>
                <c:pt idx="501">
                  <c:v>221923300</c:v>
                </c:pt>
                <c:pt idx="502">
                  <c:v>157777300</c:v>
                </c:pt>
                <c:pt idx="503">
                  <c:v>231402800</c:v>
                </c:pt>
                <c:pt idx="504">
                  <c:v>180389000</c:v>
                </c:pt>
                <c:pt idx="505">
                  <c:v>157986300</c:v>
                </c:pt>
                <c:pt idx="506">
                  <c:v>220911100</c:v>
                </c:pt>
                <c:pt idx="507">
                  <c:v>190284000</c:v>
                </c:pt>
                <c:pt idx="508">
                  <c:v>167642500</c:v>
                </c:pt>
                <c:pt idx="509">
                  <c:v>183810800</c:v>
                </c:pt>
                <c:pt idx="510">
                  <c:v>169400900</c:v>
                </c:pt>
                <c:pt idx="511">
                  <c:v>180714100</c:v>
                </c:pt>
                <c:pt idx="512">
                  <c:v>186477000</c:v>
                </c:pt>
                <c:pt idx="513">
                  <c:v>195680300</c:v>
                </c:pt>
                <c:pt idx="514">
                  <c:v>170291900</c:v>
                </c:pt>
                <c:pt idx="515">
                  <c:v>138858100</c:v>
                </c:pt>
                <c:pt idx="516">
                  <c:v>203119200</c:v>
                </c:pt>
                <c:pt idx="517">
                  <c:v>158699100</c:v>
                </c:pt>
                <c:pt idx="518">
                  <c:v>192734300</c:v>
                </c:pt>
                <c:pt idx="519">
                  <c:v>234815100</c:v>
                </c:pt>
                <c:pt idx="520">
                  <c:v>306590600</c:v>
                </c:pt>
                <c:pt idx="521">
                  <c:v>230878800</c:v>
                </c:pt>
                <c:pt idx="522">
                  <c:v>196813500</c:v>
                </c:pt>
                <c:pt idx="523">
                  <c:v>213806300</c:v>
                </c:pt>
                <c:pt idx="524">
                  <c:v>217448300</c:v>
                </c:pt>
                <c:pt idx="525">
                  <c:v>232662000</c:v>
                </c:pt>
                <c:pt idx="526">
                  <c:v>186188100</c:v>
                </c:pt>
                <c:pt idx="527">
                  <c:v>186010300</c:v>
                </c:pt>
                <c:pt idx="528">
                  <c:v>180673600</c:v>
                </c:pt>
                <c:pt idx="529">
                  <c:v>215431400</c:v>
                </c:pt>
                <c:pt idx="530">
                  <c:v>204754100</c:v>
                </c:pt>
                <c:pt idx="531">
                  <c:v>172475500</c:v>
                </c:pt>
                <c:pt idx="532">
                  <c:v>216455700</c:v>
                </c:pt>
                <c:pt idx="533">
                  <c:v>181006400</c:v>
                </c:pt>
                <c:pt idx="534">
                  <c:v>229586500</c:v>
                </c:pt>
                <c:pt idx="535">
                  <c:v>213738500</c:v>
                </c:pt>
                <c:pt idx="536">
                  <c:v>180018600</c:v>
                </c:pt>
                <c:pt idx="537">
                  <c:v>191828500</c:v>
                </c:pt>
                <c:pt idx="538">
                  <c:v>146360000</c:v>
                </c:pt>
                <c:pt idx="539">
                  <c:v>142228100</c:v>
                </c:pt>
                <c:pt idx="540">
                  <c:v>161028300</c:v>
                </c:pt>
                <c:pt idx="541">
                  <c:v>153144900</c:v>
                </c:pt>
                <c:pt idx="542">
                  <c:v>156852800</c:v>
                </c:pt>
                <c:pt idx="543">
                  <c:v>181500700</c:v>
                </c:pt>
                <c:pt idx="544">
                  <c:v>154193300</c:v>
                </c:pt>
                <c:pt idx="545">
                  <c:v>128100100</c:v>
                </c:pt>
                <c:pt idx="546">
                  <c:v>148125800</c:v>
                </c:pt>
                <c:pt idx="547">
                  <c:v>151897800</c:v>
                </c:pt>
                <c:pt idx="548">
                  <c:v>170023800</c:v>
                </c:pt>
                <c:pt idx="549">
                  <c:v>191488900</c:v>
                </c:pt>
                <c:pt idx="550">
                  <c:v>167790300</c:v>
                </c:pt>
                <c:pt idx="551">
                  <c:v>143717900</c:v>
                </c:pt>
                <c:pt idx="552">
                  <c:v>145995600</c:v>
                </c:pt>
                <c:pt idx="553">
                  <c:v>121136800</c:v>
                </c:pt>
                <c:pt idx="554">
                  <c:v>133197100</c:v>
                </c:pt>
                <c:pt idx="555">
                  <c:v>129684400</c:v>
                </c:pt>
                <c:pt idx="556">
                  <c:v>153391400</c:v>
                </c:pt>
                <c:pt idx="557">
                  <c:v>150376400</c:v>
                </c:pt>
                <c:pt idx="558">
                  <c:v>144193900</c:v>
                </c:pt>
                <c:pt idx="559">
                  <c:v>116312400</c:v>
                </c:pt>
                <c:pt idx="560">
                  <c:v>120851600</c:v>
                </c:pt>
                <c:pt idx="561">
                  <c:v>98654600</c:v>
                </c:pt>
                <c:pt idx="562">
                  <c:v>123660000</c:v>
                </c:pt>
                <c:pt idx="563">
                  <c:v>110252200</c:v>
                </c:pt>
                <c:pt idx="564">
                  <c:v>170222100</c:v>
                </c:pt>
                <c:pt idx="565">
                  <c:v>169545900</c:v>
                </c:pt>
                <c:pt idx="566">
                  <c:v>126463800</c:v>
                </c:pt>
                <c:pt idx="567">
                  <c:v>133882500</c:v>
                </c:pt>
                <c:pt idx="568">
                  <c:v>123857900</c:v>
                </c:pt>
                <c:pt idx="569">
                  <c:v>142154600</c:v>
                </c:pt>
                <c:pt idx="570">
                  <c:v>115770900</c:v>
                </c:pt>
                <c:pt idx="571">
                  <c:v>150256300</c:v>
                </c:pt>
                <c:pt idx="572">
                  <c:v>112933000</c:v>
                </c:pt>
                <c:pt idx="573">
                  <c:v>96438700</c:v>
                </c:pt>
                <c:pt idx="574">
                  <c:v>116662200</c:v>
                </c:pt>
                <c:pt idx="575">
                  <c:v>92067000</c:v>
                </c:pt>
                <c:pt idx="576">
                  <c:v>125732700</c:v>
                </c:pt>
                <c:pt idx="577">
                  <c:v>210970800</c:v>
                </c:pt>
                <c:pt idx="578">
                  <c:v>123539000</c:v>
                </c:pt>
                <c:pt idx="579">
                  <c:v>140006600</c:v>
                </c:pt>
                <c:pt idx="580">
                  <c:v>121999300</c:v>
                </c:pt>
                <c:pt idx="581">
                  <c:v>153364100</c:v>
                </c:pt>
                <c:pt idx="582">
                  <c:v>127015200</c:v>
                </c:pt>
                <c:pt idx="583">
                  <c:v>122515800</c:v>
                </c:pt>
                <c:pt idx="584">
                  <c:v>109015000</c:v>
                </c:pt>
                <c:pt idx="585">
                  <c:v>128259700</c:v>
                </c:pt>
                <c:pt idx="586">
                  <c:v>119728000</c:v>
                </c:pt>
                <c:pt idx="587">
                  <c:v>95108500</c:v>
                </c:pt>
                <c:pt idx="588">
                  <c:v>107440900</c:v>
                </c:pt>
                <c:pt idx="589">
                  <c:v>112249400</c:v>
                </c:pt>
                <c:pt idx="590">
                  <c:v>88965000</c:v>
                </c:pt>
                <c:pt idx="591">
                  <c:v>119840700</c:v>
                </c:pt>
                <c:pt idx="592">
                  <c:v>103889900</c:v>
                </c:pt>
                <c:pt idx="593">
                  <c:v>157577100</c:v>
                </c:pt>
                <c:pt idx="594">
                  <c:v>105592500</c:v>
                </c:pt>
                <c:pt idx="595">
                  <c:v>98288800</c:v>
                </c:pt>
                <c:pt idx="596">
                  <c:v>125473600</c:v>
                </c:pt>
                <c:pt idx="597">
                  <c:v>109520300</c:v>
                </c:pt>
                <c:pt idx="598">
                  <c:v>136024200</c:v>
                </c:pt>
                <c:pt idx="599">
                  <c:v>132001400</c:v>
                </c:pt>
                <c:pt idx="600">
                  <c:v>156952100</c:v>
                </c:pt>
                <c:pt idx="601">
                  <c:v>137605100</c:v>
                </c:pt>
                <c:pt idx="602">
                  <c:v>96870700</c:v>
                </c:pt>
                <c:pt idx="603">
                  <c:v>162061500</c:v>
                </c:pt>
                <c:pt idx="604">
                  <c:v>128818700</c:v>
                </c:pt>
                <c:pt idx="605">
                  <c:v>150711700</c:v>
                </c:pt>
                <c:pt idx="606">
                  <c:v>148029900</c:v>
                </c:pt>
                <c:pt idx="607">
                  <c:v>164129000</c:v>
                </c:pt>
                <c:pt idx="608">
                  <c:v>151143100</c:v>
                </c:pt>
                <c:pt idx="609">
                  <c:v>146911600</c:v>
                </c:pt>
                <c:pt idx="610">
                  <c:v>185710800</c:v>
                </c:pt>
                <c:pt idx="611">
                  <c:v>164489700</c:v>
                </c:pt>
                <c:pt idx="612">
                  <c:v>199882300</c:v>
                </c:pt>
                <c:pt idx="613">
                  <c:v>150337900</c:v>
                </c:pt>
                <c:pt idx="614">
                  <c:v>162384300</c:v>
                </c:pt>
                <c:pt idx="615">
                  <c:v>170575500</c:v>
                </c:pt>
                <c:pt idx="616">
                  <c:v>160171200</c:v>
                </c:pt>
                <c:pt idx="617">
                  <c:v>167563700</c:v>
                </c:pt>
                <c:pt idx="618">
                  <c:v>165611200</c:v>
                </c:pt>
                <c:pt idx="619">
                  <c:v>211797100</c:v>
                </c:pt>
                <c:pt idx="620">
                  <c:v>166875900</c:v>
                </c:pt>
                <c:pt idx="621">
                  <c:v>176584100</c:v>
                </c:pt>
                <c:pt idx="622">
                  <c:v>179990600</c:v>
                </c:pt>
                <c:pt idx="623">
                  <c:v>164968200</c:v>
                </c:pt>
                <c:pt idx="624">
                  <c:v>159770800</c:v>
                </c:pt>
                <c:pt idx="625">
                  <c:v>131283400</c:v>
                </c:pt>
                <c:pt idx="626">
                  <c:v>112267600</c:v>
                </c:pt>
                <c:pt idx="627">
                  <c:v>119685900</c:v>
                </c:pt>
                <c:pt idx="628">
                  <c:v>131530900</c:v>
                </c:pt>
                <c:pt idx="629">
                  <c:v>120332100</c:v>
                </c:pt>
                <c:pt idx="630">
                  <c:v>113602000</c:v>
                </c:pt>
                <c:pt idx="631">
                  <c:v>119425400</c:v>
                </c:pt>
                <c:pt idx="632">
                  <c:v>91972400</c:v>
                </c:pt>
                <c:pt idx="633">
                  <c:v>95672100</c:v>
                </c:pt>
                <c:pt idx="634">
                  <c:v>112681500</c:v>
                </c:pt>
                <c:pt idx="635">
                  <c:v>119771100</c:v>
                </c:pt>
                <c:pt idx="636">
                  <c:v>131569600</c:v>
                </c:pt>
                <c:pt idx="637">
                  <c:v>112434700</c:v>
                </c:pt>
                <c:pt idx="638">
                  <c:v>142355400</c:v>
                </c:pt>
                <c:pt idx="639">
                  <c:v>175158300</c:v>
                </c:pt>
                <c:pt idx="640">
                  <c:v>161050100</c:v>
                </c:pt>
                <c:pt idx="641">
                  <c:v>136508500</c:v>
                </c:pt>
                <c:pt idx="642">
                  <c:v>112757300</c:v>
                </c:pt>
                <c:pt idx="643">
                  <c:v>95856200</c:v>
                </c:pt>
                <c:pt idx="644">
                  <c:v>103697300</c:v>
                </c:pt>
                <c:pt idx="645">
                  <c:v>111446000</c:v>
                </c:pt>
                <c:pt idx="646">
                  <c:v>84582200</c:v>
                </c:pt>
                <c:pt idx="647">
                  <c:v>83166000</c:v>
                </c:pt>
                <c:pt idx="648">
                  <c:v>101752900</c:v>
                </c:pt>
                <c:pt idx="649">
                  <c:v>97569100</c:v>
                </c:pt>
                <c:pt idx="650">
                  <c:v>99242600</c:v>
                </c:pt>
                <c:pt idx="651">
                  <c:v>111097900</c:v>
                </c:pt>
                <c:pt idx="652">
                  <c:v>96642200</c:v>
                </c:pt>
                <c:pt idx="653">
                  <c:v>101596300</c:v>
                </c:pt>
                <c:pt idx="654">
                  <c:v>109498600</c:v>
                </c:pt>
                <c:pt idx="655">
                  <c:v>98866600</c:v>
                </c:pt>
                <c:pt idx="656">
                  <c:v>98595300</c:v>
                </c:pt>
                <c:pt idx="657">
                  <c:v>88197600</c:v>
                </c:pt>
                <c:pt idx="658">
                  <c:v>112484500</c:v>
                </c:pt>
                <c:pt idx="659">
                  <c:v>120718400</c:v>
                </c:pt>
                <c:pt idx="660">
                  <c:v>135813700</c:v>
                </c:pt>
                <c:pt idx="661">
                  <c:v>135702700</c:v>
                </c:pt>
                <c:pt idx="662">
                  <c:v>130597900</c:v>
                </c:pt>
                <c:pt idx="663">
                  <c:v>101077600</c:v>
                </c:pt>
                <c:pt idx="664">
                  <c:v>99777400</c:v>
                </c:pt>
                <c:pt idx="665">
                  <c:v>106612200</c:v>
                </c:pt>
                <c:pt idx="666">
                  <c:v>107673700</c:v>
                </c:pt>
                <c:pt idx="667">
                  <c:v>134047600</c:v>
                </c:pt>
                <c:pt idx="668">
                  <c:v>121988400</c:v>
                </c:pt>
                <c:pt idx="669">
                  <c:v>108861700</c:v>
                </c:pt>
                <c:pt idx="670">
                  <c:v>132272500</c:v>
                </c:pt>
                <c:pt idx="671">
                  <c:v>129469600</c:v>
                </c:pt>
                <c:pt idx="672">
                  <c:v>116959800</c:v>
                </c:pt>
                <c:pt idx="673">
                  <c:v>115312900</c:v>
                </c:pt>
                <c:pt idx="674">
                  <c:v>118367700</c:v>
                </c:pt>
                <c:pt idx="675">
                  <c:v>174667900</c:v>
                </c:pt>
                <c:pt idx="676">
                  <c:v>135999900</c:v>
                </c:pt>
                <c:pt idx="677">
                  <c:v>111673700</c:v>
                </c:pt>
                <c:pt idx="678">
                  <c:v>107709800</c:v>
                </c:pt>
                <c:pt idx="679">
                  <c:v>133422800</c:v>
                </c:pt>
                <c:pt idx="680">
                  <c:v>101543300</c:v>
                </c:pt>
                <c:pt idx="681">
                  <c:v>103704000</c:v>
                </c:pt>
                <c:pt idx="682">
                  <c:v>122514600</c:v>
                </c:pt>
                <c:pt idx="683">
                  <c:v>119531000</c:v>
                </c:pt>
                <c:pt idx="684">
                  <c:v>127524100</c:v>
                </c:pt>
                <c:pt idx="685">
                  <c:v>104636600</c:v>
                </c:pt>
                <c:pt idx="686">
                  <c:v>101993600</c:v>
                </c:pt>
                <c:pt idx="687">
                  <c:v>136597200</c:v>
                </c:pt>
                <c:pt idx="688">
                  <c:v>117058900</c:v>
                </c:pt>
                <c:pt idx="689">
                  <c:v>128346200</c:v>
                </c:pt>
                <c:pt idx="690">
                  <c:v>123810400</c:v>
                </c:pt>
                <c:pt idx="691">
                  <c:v>101985300</c:v>
                </c:pt>
                <c:pt idx="692">
                  <c:v>129721600</c:v>
                </c:pt>
                <c:pt idx="693">
                  <c:v>119159200</c:v>
                </c:pt>
                <c:pt idx="694">
                  <c:v>117947000</c:v>
                </c:pt>
                <c:pt idx="695">
                  <c:v>101377900</c:v>
                </c:pt>
                <c:pt idx="696">
                  <c:v>122656000</c:v>
                </c:pt>
                <c:pt idx="697">
                  <c:v>103706300</c:v>
                </c:pt>
                <c:pt idx="698">
                  <c:v>111508100</c:v>
                </c:pt>
                <c:pt idx="699">
                  <c:v>102073800</c:v>
                </c:pt>
                <c:pt idx="700">
                  <c:v>88917200</c:v>
                </c:pt>
                <c:pt idx="701">
                  <c:v>93562900</c:v>
                </c:pt>
                <c:pt idx="702">
                  <c:v>125147800</c:v>
                </c:pt>
                <c:pt idx="703">
                  <c:v>170772700</c:v>
                </c:pt>
                <c:pt idx="704">
                  <c:v>137734000</c:v>
                </c:pt>
                <c:pt idx="705">
                  <c:v>150683400</c:v>
                </c:pt>
                <c:pt idx="706">
                  <c:v>118231100</c:v>
                </c:pt>
                <c:pt idx="707">
                  <c:v>107065100</c:v>
                </c:pt>
                <c:pt idx="708">
                  <c:v>115112600</c:v>
                </c:pt>
                <c:pt idx="709">
                  <c:v>94881200</c:v>
                </c:pt>
                <c:pt idx="710">
                  <c:v>136448200</c:v>
                </c:pt>
                <c:pt idx="711">
                  <c:v>118068300</c:v>
                </c:pt>
                <c:pt idx="712">
                  <c:v>121661700</c:v>
                </c:pt>
                <c:pt idx="713">
                  <c:v>125987600</c:v>
                </c:pt>
                <c:pt idx="714">
                  <c:v>119281000</c:v>
                </c:pt>
                <c:pt idx="715">
                  <c:v>117335800</c:v>
                </c:pt>
                <c:pt idx="716">
                  <c:v>116900100</c:v>
                </c:pt>
                <c:pt idx="717">
                  <c:v>106584800</c:v>
                </c:pt>
                <c:pt idx="718">
                  <c:v>142110500</c:v>
                </c:pt>
                <c:pt idx="719">
                  <c:v>130994000</c:v>
                </c:pt>
                <c:pt idx="720">
                  <c:v>140447600</c:v>
                </c:pt>
                <c:pt idx="721">
                  <c:v>149771600</c:v>
                </c:pt>
                <c:pt idx="722">
                  <c:v>150354000</c:v>
                </c:pt>
                <c:pt idx="723">
                  <c:v>136816800</c:v>
                </c:pt>
                <c:pt idx="724">
                  <c:v>142532800</c:v>
                </c:pt>
                <c:pt idx="725">
                  <c:v>116320100</c:v>
                </c:pt>
                <c:pt idx="726">
                  <c:v>122288000</c:v>
                </c:pt>
                <c:pt idx="727">
                  <c:v>117950600</c:v>
                </c:pt>
                <c:pt idx="728">
                  <c:v>65125200</c:v>
                </c:pt>
                <c:pt idx="729">
                  <c:v>112031800</c:v>
                </c:pt>
                <c:pt idx="730">
                  <c:v>148549900</c:v>
                </c:pt>
                <c:pt idx="731">
                  <c:v>135401300</c:v>
                </c:pt>
                <c:pt idx="732">
                  <c:v>132353200</c:v>
                </c:pt>
                <c:pt idx="733">
                  <c:v>121173500</c:v>
                </c:pt>
                <c:pt idx="734">
                  <c:v>104099800</c:v>
                </c:pt>
                <c:pt idx="735">
                  <c:v>137971100</c:v>
                </c:pt>
                <c:pt idx="736">
                  <c:v>126436200</c:v>
                </c:pt>
                <c:pt idx="737">
                  <c:v>107142300</c:v>
                </c:pt>
                <c:pt idx="738">
                  <c:v>102980100</c:v>
                </c:pt>
                <c:pt idx="739">
                  <c:v>97913900</c:v>
                </c:pt>
                <c:pt idx="740">
                  <c:v>95328300</c:v>
                </c:pt>
                <c:pt idx="741">
                  <c:v>146286300</c:v>
                </c:pt>
                <c:pt idx="742">
                  <c:v>160829200</c:v>
                </c:pt>
                <c:pt idx="743">
                  <c:v>135720800</c:v>
                </c:pt>
                <c:pt idx="744">
                  <c:v>116416500</c:v>
                </c:pt>
                <c:pt idx="745">
                  <c:v>106737400</c:v>
                </c:pt>
                <c:pt idx="746">
                  <c:v>125097000</c:v>
                </c:pt>
                <c:pt idx="747">
                  <c:v>109594200</c:v>
                </c:pt>
                <c:pt idx="748">
                  <c:v>93249800</c:v>
                </c:pt>
                <c:pt idx="749">
                  <c:v>86892400</c:v>
                </c:pt>
                <c:pt idx="750">
                  <c:v>106494400</c:v>
                </c:pt>
                <c:pt idx="751">
                  <c:v>113619900</c:v>
                </c:pt>
                <c:pt idx="752">
                  <c:v>100615300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F-4BE3-8146-F0E79FE1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68431"/>
        <c:axId val="1768354623"/>
      </c:scatterChart>
      <c:valAx>
        <c:axId val="131666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623"/>
        <c:crosses val="autoZero"/>
        <c:crossBetween val="midCat"/>
      </c:valAx>
      <c:valAx>
        <c:axId val="17683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6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Moving Averages of TESLA Stock on a 30, 100, and 200 days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TSLA!$E$2:$E$754</c:f>
              <c:numCache>
                <c:formatCode>General</c:formatCode>
                <c:ptCount val="753"/>
                <c:pt idx="0">
                  <c:v>243.25666799999999</c:v>
                </c:pt>
                <c:pt idx="1">
                  <c:v>245.03666699999999</c:v>
                </c:pt>
                <c:pt idx="2">
                  <c:v>251.99333200000001</c:v>
                </c:pt>
                <c:pt idx="3">
                  <c:v>272.01333599999998</c:v>
                </c:pt>
                <c:pt idx="4">
                  <c:v>293.33999599999999</c:v>
                </c:pt>
                <c:pt idx="5">
                  <c:v>270.39666699999998</c:v>
                </c:pt>
                <c:pt idx="6">
                  <c:v>283.14666699999998</c:v>
                </c:pt>
                <c:pt idx="7">
                  <c:v>284.80334499999998</c:v>
                </c:pt>
                <c:pt idx="8">
                  <c:v>281.66665599999999</c:v>
                </c:pt>
                <c:pt idx="9">
                  <c:v>275.38665800000001</c:v>
                </c:pt>
                <c:pt idx="10">
                  <c:v>281.51666299999999</c:v>
                </c:pt>
                <c:pt idx="11">
                  <c:v>283.48333700000001</c:v>
                </c:pt>
                <c:pt idx="12">
                  <c:v>281.66332999999997</c:v>
                </c:pt>
                <c:pt idx="13">
                  <c:v>282.21331800000002</c:v>
                </c:pt>
                <c:pt idx="14">
                  <c:v>293.60000600000001</c:v>
                </c:pt>
                <c:pt idx="15">
                  <c:v>294.36334199999999</c:v>
                </c:pt>
                <c:pt idx="16">
                  <c:v>288.05334499999998</c:v>
                </c:pt>
                <c:pt idx="17">
                  <c:v>278.476654</c:v>
                </c:pt>
                <c:pt idx="18">
                  <c:v>264.51001000000002</c:v>
                </c:pt>
                <c:pt idx="19">
                  <c:v>279.93667599999998</c:v>
                </c:pt>
                <c:pt idx="20">
                  <c:v>290.92999300000002</c:v>
                </c:pt>
                <c:pt idx="21">
                  <c:v>284.89666699999998</c:v>
                </c:pt>
                <c:pt idx="22">
                  <c:v>283.32998700000002</c:v>
                </c:pt>
                <c:pt idx="23">
                  <c:v>284.07666</c:v>
                </c:pt>
                <c:pt idx="24">
                  <c:v>287.80667099999999</c:v>
                </c:pt>
                <c:pt idx="25">
                  <c:v>283.15332000000001</c:v>
                </c:pt>
                <c:pt idx="26">
                  <c:v>268.273346</c:v>
                </c:pt>
                <c:pt idx="27">
                  <c:v>270.55334499999998</c:v>
                </c:pt>
                <c:pt idx="28">
                  <c:v>272.040009</c:v>
                </c:pt>
                <c:pt idx="29">
                  <c:v>265.406677</c:v>
                </c:pt>
                <c:pt idx="30">
                  <c:v>266.04998799999998</c:v>
                </c:pt>
                <c:pt idx="31">
                  <c:v>262.459991</c:v>
                </c:pt>
                <c:pt idx="32">
                  <c:v>260.43331899999998</c:v>
                </c:pt>
                <c:pt idx="33">
                  <c:v>238.16667200000001</c:v>
                </c:pt>
                <c:pt idx="34">
                  <c:v>232.94667100000001</c:v>
                </c:pt>
                <c:pt idx="35">
                  <c:v>247.33999600000001</c:v>
                </c:pt>
                <c:pt idx="36">
                  <c:v>227.40666200000001</c:v>
                </c:pt>
                <c:pt idx="37">
                  <c:v>225.16667200000001</c:v>
                </c:pt>
                <c:pt idx="38">
                  <c:v>239.47666899999999</c:v>
                </c:pt>
                <c:pt idx="39">
                  <c:v>228.81333900000001</c:v>
                </c:pt>
                <c:pt idx="40">
                  <c:v>217.73333700000001</c:v>
                </c:pt>
                <c:pt idx="41">
                  <c:v>207.14666700000001</c:v>
                </c:pt>
                <c:pt idx="42">
                  <c:v>199.316666</c:v>
                </c:pt>
                <c:pt idx="43">
                  <c:v>187.66667200000001</c:v>
                </c:pt>
                <c:pt idx="44">
                  <c:v>224.52667199999999</c:v>
                </c:pt>
                <c:pt idx="45">
                  <c:v>222.68666099999999</c:v>
                </c:pt>
                <c:pt idx="46">
                  <c:v>233.199997</c:v>
                </c:pt>
                <c:pt idx="47">
                  <c:v>231.24333200000001</c:v>
                </c:pt>
                <c:pt idx="48">
                  <c:v>235.979996</c:v>
                </c:pt>
                <c:pt idx="49">
                  <c:v>225.62666300000001</c:v>
                </c:pt>
                <c:pt idx="50">
                  <c:v>233.93666099999999</c:v>
                </c:pt>
                <c:pt idx="51">
                  <c:v>217.720001</c:v>
                </c:pt>
                <c:pt idx="52">
                  <c:v>218.28999300000001</c:v>
                </c:pt>
                <c:pt idx="53">
                  <c:v>223.33332799999999</c:v>
                </c:pt>
                <c:pt idx="54">
                  <c:v>220.720001</c:v>
                </c:pt>
                <c:pt idx="55">
                  <c:v>210.08999600000001</c:v>
                </c:pt>
                <c:pt idx="56">
                  <c:v>213.46333300000001</c:v>
                </c:pt>
                <c:pt idx="57">
                  <c:v>206.23666399999999</c:v>
                </c:pt>
                <c:pt idx="58">
                  <c:v>203.76333600000001</c:v>
                </c:pt>
                <c:pt idx="59">
                  <c:v>211.87333699999999</c:v>
                </c:pt>
                <c:pt idx="60">
                  <c:v>222.643326</c:v>
                </c:pt>
                <c:pt idx="61">
                  <c:v>220.58332799999999</c:v>
                </c:pt>
                <c:pt idx="62">
                  <c:v>230.35000600000001</c:v>
                </c:pt>
                <c:pt idx="63">
                  <c:v>230.53999300000001</c:v>
                </c:pt>
                <c:pt idx="64">
                  <c:v>223.65666200000001</c:v>
                </c:pt>
                <c:pt idx="65">
                  <c:v>227.933334</c:v>
                </c:pt>
                <c:pt idx="66">
                  <c:v>225.67334</c:v>
                </c:pt>
                <c:pt idx="67">
                  <c:v>233.99333200000001</c:v>
                </c:pt>
                <c:pt idx="68">
                  <c:v>254.106674</c:v>
                </c:pt>
                <c:pt idx="69">
                  <c:v>244.07666</c:v>
                </c:pt>
                <c:pt idx="70">
                  <c:v>246.28334000000001</c:v>
                </c:pt>
                <c:pt idx="71">
                  <c:v>246.59333799999999</c:v>
                </c:pt>
                <c:pt idx="72">
                  <c:v>238.21000699999999</c:v>
                </c:pt>
                <c:pt idx="73">
                  <c:v>239.66333</c:v>
                </c:pt>
                <c:pt idx="74">
                  <c:v>248.03999300000001</c:v>
                </c:pt>
                <c:pt idx="75">
                  <c:v>239.89666700000001</c:v>
                </c:pt>
                <c:pt idx="76">
                  <c:v>243.133331</c:v>
                </c:pt>
                <c:pt idx="77">
                  <c:v>246.066666</c:v>
                </c:pt>
                <c:pt idx="78">
                  <c:v>234.91333</c:v>
                </c:pt>
                <c:pt idx="79">
                  <c:v>231.46665999999999</c:v>
                </c:pt>
                <c:pt idx="80">
                  <c:v>225.66667200000001</c:v>
                </c:pt>
                <c:pt idx="81">
                  <c:v>236.479996</c:v>
                </c:pt>
                <c:pt idx="82">
                  <c:v>228.300003</c:v>
                </c:pt>
                <c:pt idx="83">
                  <c:v>224.53334000000001</c:v>
                </c:pt>
                <c:pt idx="84">
                  <c:v>223.64666700000001</c:v>
                </c:pt>
                <c:pt idx="85">
                  <c:v>221.179993</c:v>
                </c:pt>
                <c:pt idx="86">
                  <c:v>224.12333699999999</c:v>
                </c:pt>
                <c:pt idx="87">
                  <c:v>209.679993</c:v>
                </c:pt>
                <c:pt idx="88">
                  <c:v>205.73333700000001</c:v>
                </c:pt>
                <c:pt idx="89">
                  <c:v>196.63000500000001</c:v>
                </c:pt>
                <c:pt idx="90">
                  <c:v>190.56333900000001</c:v>
                </c:pt>
                <c:pt idx="91">
                  <c:v>196.58000200000001</c:v>
                </c:pt>
                <c:pt idx="92">
                  <c:v>192.27667199999999</c:v>
                </c:pt>
                <c:pt idx="93">
                  <c:v>192.62333699999999</c:v>
                </c:pt>
                <c:pt idx="94">
                  <c:v>187.820007</c:v>
                </c:pt>
                <c:pt idx="95">
                  <c:v>195.59333799999999</c:v>
                </c:pt>
                <c:pt idx="96">
                  <c:v>193.62666300000001</c:v>
                </c:pt>
                <c:pt idx="97">
                  <c:v>202.14666700000001</c:v>
                </c:pt>
                <c:pt idx="98">
                  <c:v>201.56333900000001</c:v>
                </c:pt>
                <c:pt idx="99">
                  <c:v>206.37666300000001</c:v>
                </c:pt>
                <c:pt idx="100">
                  <c:v>210.28334000000001</c:v>
                </c:pt>
                <c:pt idx="101">
                  <c:v>208.40666200000001</c:v>
                </c:pt>
                <c:pt idx="102">
                  <c:v>207.96665999999999</c:v>
                </c:pt>
                <c:pt idx="103">
                  <c:v>201.70666499999999</c:v>
                </c:pt>
                <c:pt idx="104">
                  <c:v>190.94667100000001</c:v>
                </c:pt>
                <c:pt idx="105">
                  <c:v>199.683334</c:v>
                </c:pt>
                <c:pt idx="106">
                  <c:v>201.71000699999999</c:v>
                </c:pt>
                <c:pt idx="107">
                  <c:v>201.19667100000001</c:v>
                </c:pt>
                <c:pt idx="108">
                  <c:v>199.59333799999999</c:v>
                </c:pt>
                <c:pt idx="109">
                  <c:v>203.37333699999999</c:v>
                </c:pt>
                <c:pt idx="110">
                  <c:v>203.296661</c:v>
                </c:pt>
                <c:pt idx="111">
                  <c:v>205.89666700000001</c:v>
                </c:pt>
                <c:pt idx="112">
                  <c:v>199.78666699999999</c:v>
                </c:pt>
                <c:pt idx="113">
                  <c:v>201.62333699999999</c:v>
                </c:pt>
                <c:pt idx="114">
                  <c:v>205.53334000000001</c:v>
                </c:pt>
                <c:pt idx="115">
                  <c:v>207.770004</c:v>
                </c:pt>
                <c:pt idx="116">
                  <c:v>206.94332900000001</c:v>
                </c:pt>
                <c:pt idx="117">
                  <c:v>207.903336</c:v>
                </c:pt>
                <c:pt idx="118">
                  <c:v>218.856674</c:v>
                </c:pt>
                <c:pt idx="119">
                  <c:v>226.606674</c:v>
                </c:pt>
                <c:pt idx="120">
                  <c:v>223.95666499999999</c:v>
                </c:pt>
                <c:pt idx="121">
                  <c:v>229.57333399999999</c:v>
                </c:pt>
                <c:pt idx="122">
                  <c:v>226.91999799999999</c:v>
                </c:pt>
                <c:pt idx="123">
                  <c:v>226.566666</c:v>
                </c:pt>
                <c:pt idx="124">
                  <c:v>225.97332800000001</c:v>
                </c:pt>
                <c:pt idx="125">
                  <c:v>226.300003</c:v>
                </c:pt>
                <c:pt idx="126">
                  <c:v>219.86000100000001</c:v>
                </c:pt>
                <c:pt idx="127">
                  <c:v>214.883331</c:v>
                </c:pt>
                <c:pt idx="128">
                  <c:v>217.60333299999999</c:v>
                </c:pt>
                <c:pt idx="129">
                  <c:v>218.98333700000001</c:v>
                </c:pt>
                <c:pt idx="130">
                  <c:v>228.566666</c:v>
                </c:pt>
                <c:pt idx="131">
                  <c:v>222.846664</c:v>
                </c:pt>
                <c:pt idx="132">
                  <c:v>217.79333500000001</c:v>
                </c:pt>
                <c:pt idx="133">
                  <c:v>216.866669</c:v>
                </c:pt>
                <c:pt idx="134">
                  <c:v>214.740005</c:v>
                </c:pt>
                <c:pt idx="135">
                  <c:v>215.40666200000001</c:v>
                </c:pt>
                <c:pt idx="136">
                  <c:v>220.16667200000001</c:v>
                </c:pt>
                <c:pt idx="137">
                  <c:v>218.429993</c:v>
                </c:pt>
                <c:pt idx="138">
                  <c:v>216.41999799999999</c:v>
                </c:pt>
                <c:pt idx="139">
                  <c:v>214.46000699999999</c:v>
                </c:pt>
                <c:pt idx="140">
                  <c:v>219.20666499999999</c:v>
                </c:pt>
                <c:pt idx="141">
                  <c:v>214.92666600000001</c:v>
                </c:pt>
                <c:pt idx="142">
                  <c:v>215.66000399999999</c:v>
                </c:pt>
                <c:pt idx="143">
                  <c:v>225.78334000000001</c:v>
                </c:pt>
                <c:pt idx="144">
                  <c:v>229.066666</c:v>
                </c:pt>
                <c:pt idx="145">
                  <c:v>236.55667099999999</c:v>
                </c:pt>
                <c:pt idx="146">
                  <c:v>236.58000200000001</c:v>
                </c:pt>
                <c:pt idx="147">
                  <c:v>236.97332800000001</c:v>
                </c:pt>
                <c:pt idx="148">
                  <c:v>238.21000699999999</c:v>
                </c:pt>
                <c:pt idx="149">
                  <c:v>233.03334000000001</c:v>
                </c:pt>
                <c:pt idx="150">
                  <c:v>237.91999799999999</c:v>
                </c:pt>
                <c:pt idx="151">
                  <c:v>236.66333</c:v>
                </c:pt>
                <c:pt idx="152">
                  <c:v>235.94000199999999</c:v>
                </c:pt>
                <c:pt idx="153">
                  <c:v>240.75</c:v>
                </c:pt>
                <c:pt idx="154">
                  <c:v>239.05667099999999</c:v>
                </c:pt>
                <c:pt idx="155">
                  <c:v>228.72332800000001</c:v>
                </c:pt>
                <c:pt idx="156">
                  <c:v>221.903336</c:v>
                </c:pt>
                <c:pt idx="157">
                  <c:v>229.66333</c:v>
                </c:pt>
                <c:pt idx="158">
                  <c:v>224.490005</c:v>
                </c:pt>
                <c:pt idx="159">
                  <c:v>226.75332599999999</c:v>
                </c:pt>
                <c:pt idx="160">
                  <c:v>235.433334</c:v>
                </c:pt>
                <c:pt idx="161">
                  <c:v>236.16333</c:v>
                </c:pt>
                <c:pt idx="162">
                  <c:v>237.066666</c:v>
                </c:pt>
                <c:pt idx="163">
                  <c:v>233.720001</c:v>
                </c:pt>
                <c:pt idx="164">
                  <c:v>237.30667099999999</c:v>
                </c:pt>
                <c:pt idx="165">
                  <c:v>243.636673</c:v>
                </c:pt>
                <c:pt idx="166">
                  <c:v>245.240005</c:v>
                </c:pt>
                <c:pt idx="167">
                  <c:v>244.69667100000001</c:v>
                </c:pt>
                <c:pt idx="168">
                  <c:v>244.13000500000001</c:v>
                </c:pt>
                <c:pt idx="169">
                  <c:v>244.52333100000001</c:v>
                </c:pt>
                <c:pt idx="170">
                  <c:v>250.97332800000001</c:v>
                </c:pt>
                <c:pt idx="171">
                  <c:v>251.28999300000001</c:v>
                </c:pt>
                <c:pt idx="172">
                  <c:v>251.61999499999999</c:v>
                </c:pt>
                <c:pt idx="173">
                  <c:v>245.42334</c:v>
                </c:pt>
                <c:pt idx="174">
                  <c:v>247.66667200000001</c:v>
                </c:pt>
                <c:pt idx="175">
                  <c:v>248.16333</c:v>
                </c:pt>
                <c:pt idx="176">
                  <c:v>251.94332900000001</c:v>
                </c:pt>
                <c:pt idx="177">
                  <c:v>252.33000200000001</c:v>
                </c:pt>
                <c:pt idx="178">
                  <c:v>253.16333</c:v>
                </c:pt>
                <c:pt idx="179">
                  <c:v>243.38999899999999</c:v>
                </c:pt>
                <c:pt idx="180">
                  <c:v>246.46000699999999</c:v>
                </c:pt>
                <c:pt idx="181">
                  <c:v>250.64666700000001</c:v>
                </c:pt>
                <c:pt idx="182">
                  <c:v>251.21333300000001</c:v>
                </c:pt>
                <c:pt idx="183">
                  <c:v>258.13000499999998</c:v>
                </c:pt>
                <c:pt idx="184">
                  <c:v>263.78668199999998</c:v>
                </c:pt>
                <c:pt idx="185">
                  <c:v>259.18667599999998</c:v>
                </c:pt>
                <c:pt idx="186">
                  <c:v>260.43667599999998</c:v>
                </c:pt>
                <c:pt idx="187">
                  <c:v>258.49334700000003</c:v>
                </c:pt>
                <c:pt idx="188">
                  <c:v>258.406677</c:v>
                </c:pt>
                <c:pt idx="189">
                  <c:v>260.51001000000002</c:v>
                </c:pt>
                <c:pt idx="190">
                  <c:v>260.19665500000002</c:v>
                </c:pt>
                <c:pt idx="191">
                  <c:v>260.91665599999999</c:v>
                </c:pt>
                <c:pt idx="192">
                  <c:v>264.53668199999998</c:v>
                </c:pt>
                <c:pt idx="193">
                  <c:v>261.82998700000002</c:v>
                </c:pt>
                <c:pt idx="194">
                  <c:v>263.98001099999999</c:v>
                </c:pt>
                <c:pt idx="195">
                  <c:v>268.57333399999999</c:v>
                </c:pt>
                <c:pt idx="196">
                  <c:v>270.35998499999999</c:v>
                </c:pt>
                <c:pt idx="197">
                  <c:v>272.773346</c:v>
                </c:pt>
                <c:pt idx="198">
                  <c:v>281.01001000000002</c:v>
                </c:pt>
                <c:pt idx="199">
                  <c:v>290.03668199999998</c:v>
                </c:pt>
                <c:pt idx="200">
                  <c:v>288.08999599999999</c:v>
                </c:pt>
                <c:pt idx="201">
                  <c:v>288.60000600000001</c:v>
                </c:pt>
                <c:pt idx="202">
                  <c:v>298</c:v>
                </c:pt>
                <c:pt idx="203">
                  <c:v>303.226654</c:v>
                </c:pt>
                <c:pt idx="204">
                  <c:v>341.61999500000002</c:v>
                </c:pt>
                <c:pt idx="205">
                  <c:v>339.476654</c:v>
                </c:pt>
                <c:pt idx="206">
                  <c:v>345.95333900000003</c:v>
                </c:pt>
                <c:pt idx="207">
                  <c:v>359.01333599999998</c:v>
                </c:pt>
                <c:pt idx="208">
                  <c:v>371.33334400000001</c:v>
                </c:pt>
                <c:pt idx="209">
                  <c:v>402.86334199999999</c:v>
                </c:pt>
                <c:pt idx="210">
                  <c:v>390.66665599999999</c:v>
                </c:pt>
                <c:pt idx="211">
                  <c:v>404.61999500000002</c:v>
                </c:pt>
                <c:pt idx="212">
                  <c:v>409.97000100000002</c:v>
                </c:pt>
                <c:pt idx="213">
                  <c:v>407.36334199999999</c:v>
                </c:pt>
                <c:pt idx="214">
                  <c:v>387.64666699999998</c:v>
                </c:pt>
                <c:pt idx="215">
                  <c:v>341.16665599999999</c:v>
                </c:pt>
                <c:pt idx="216">
                  <c:v>355.98333700000001</c:v>
                </c:pt>
                <c:pt idx="217">
                  <c:v>354.50332600000002</c:v>
                </c:pt>
                <c:pt idx="218">
                  <c:v>344.47332799999998</c:v>
                </c:pt>
                <c:pt idx="219">
                  <c:v>337.79666099999997</c:v>
                </c:pt>
                <c:pt idx="220">
                  <c:v>351.57666</c:v>
                </c:pt>
                <c:pt idx="221">
                  <c:v>363.00332600000002</c:v>
                </c:pt>
                <c:pt idx="222">
                  <c:v>365.459991</c:v>
                </c:pt>
                <c:pt idx="223">
                  <c:v>379.01998900000001</c:v>
                </c:pt>
                <c:pt idx="224">
                  <c:v>385.62332199999997</c:v>
                </c:pt>
                <c:pt idx="225">
                  <c:v>369.67666600000001</c:v>
                </c:pt>
                <c:pt idx="226">
                  <c:v>372</c:v>
                </c:pt>
                <c:pt idx="227">
                  <c:v>360.64001500000001</c:v>
                </c:pt>
                <c:pt idx="228">
                  <c:v>378.99667399999998</c:v>
                </c:pt>
                <c:pt idx="229">
                  <c:v>381.58667000000003</c:v>
                </c:pt>
                <c:pt idx="230">
                  <c:v>365</c:v>
                </c:pt>
                <c:pt idx="231">
                  <c:v>361.53332499999999</c:v>
                </c:pt>
                <c:pt idx="232">
                  <c:v>338.32333399999999</c:v>
                </c:pt>
                <c:pt idx="233">
                  <c:v>336.33667000000003</c:v>
                </c:pt>
                <c:pt idx="234">
                  <c:v>350.58334400000001</c:v>
                </c:pt>
                <c:pt idx="235">
                  <c:v>356.32000699999998</c:v>
                </c:pt>
                <c:pt idx="236">
                  <c:v>334.60000600000001</c:v>
                </c:pt>
                <c:pt idx="237">
                  <c:v>339.01001000000002</c:v>
                </c:pt>
                <c:pt idx="238">
                  <c:v>322.13665800000001</c:v>
                </c:pt>
                <c:pt idx="239">
                  <c:v>319.50332600000002</c:v>
                </c:pt>
                <c:pt idx="240">
                  <c:v>325.32998700000002</c:v>
                </c:pt>
                <c:pt idx="241">
                  <c:v>308.97332799999998</c:v>
                </c:pt>
                <c:pt idx="242">
                  <c:v>310.85665899999998</c:v>
                </c:pt>
                <c:pt idx="243">
                  <c:v>299.98001099999999</c:v>
                </c:pt>
                <c:pt idx="244">
                  <c:v>312.843323</c:v>
                </c:pt>
                <c:pt idx="245">
                  <c:v>336.290009</c:v>
                </c:pt>
                <c:pt idx="246">
                  <c:v>355.66665599999999</c:v>
                </c:pt>
                <c:pt idx="247">
                  <c:v>364.64666699999998</c:v>
                </c:pt>
                <c:pt idx="248">
                  <c:v>362.82333399999999</c:v>
                </c:pt>
                <c:pt idx="249">
                  <c:v>362.06332400000002</c:v>
                </c:pt>
                <c:pt idx="250">
                  <c:v>356.77999899999998</c:v>
                </c:pt>
                <c:pt idx="251">
                  <c:v>352.26001000000002</c:v>
                </c:pt>
                <c:pt idx="252">
                  <c:v>399.92666600000001</c:v>
                </c:pt>
                <c:pt idx="253">
                  <c:v>383.19665500000002</c:v>
                </c:pt>
                <c:pt idx="254">
                  <c:v>362.70666499999999</c:v>
                </c:pt>
                <c:pt idx="255">
                  <c:v>354.89999399999999</c:v>
                </c:pt>
                <c:pt idx="256">
                  <c:v>342.32000699999998</c:v>
                </c:pt>
                <c:pt idx="257">
                  <c:v>352.70666499999999</c:v>
                </c:pt>
                <c:pt idx="258">
                  <c:v>354.79998799999998</c:v>
                </c:pt>
                <c:pt idx="259">
                  <c:v>368.73998999999998</c:v>
                </c:pt>
                <c:pt idx="260">
                  <c:v>343.85333300000002</c:v>
                </c:pt>
                <c:pt idx="261">
                  <c:v>349.86999500000002</c:v>
                </c:pt>
                <c:pt idx="262">
                  <c:v>343.50332600000002</c:v>
                </c:pt>
                <c:pt idx="263">
                  <c:v>331.883331</c:v>
                </c:pt>
                <c:pt idx="264">
                  <c:v>332.08999599999999</c:v>
                </c:pt>
                <c:pt idx="265">
                  <c:v>314.633331</c:v>
                </c:pt>
                <c:pt idx="266">
                  <c:v>310</c:v>
                </c:pt>
                <c:pt idx="267">
                  <c:v>306.133331</c:v>
                </c:pt>
                <c:pt idx="268">
                  <c:v>312.47000100000002</c:v>
                </c:pt>
                <c:pt idx="269">
                  <c:v>276.366669</c:v>
                </c:pt>
                <c:pt idx="270">
                  <c:v>282.116669</c:v>
                </c:pt>
                <c:pt idx="271">
                  <c:v>312.23998999999998</c:v>
                </c:pt>
                <c:pt idx="272">
                  <c:v>310.41665599999999</c:v>
                </c:pt>
                <c:pt idx="273">
                  <c:v>301.88665800000001</c:v>
                </c:pt>
                <c:pt idx="274">
                  <c:v>297.04666099999997</c:v>
                </c:pt>
                <c:pt idx="275">
                  <c:v>307.773346</c:v>
                </c:pt>
                <c:pt idx="276">
                  <c:v>302.44665500000002</c:v>
                </c:pt>
                <c:pt idx="277">
                  <c:v>307.33334400000001</c:v>
                </c:pt>
                <c:pt idx="278">
                  <c:v>310.66665599999999</c:v>
                </c:pt>
                <c:pt idx="279">
                  <c:v>301.51666299999999</c:v>
                </c:pt>
                <c:pt idx="280">
                  <c:v>286.66665599999999</c:v>
                </c:pt>
                <c:pt idx="281">
                  <c:v>291.92001299999998</c:v>
                </c:pt>
                <c:pt idx="282">
                  <c:v>307.476654</c:v>
                </c:pt>
                <c:pt idx="283">
                  <c:v>307.79666099999997</c:v>
                </c:pt>
                <c:pt idx="284">
                  <c:v>292.116669</c:v>
                </c:pt>
                <c:pt idx="285">
                  <c:v>285.66000400000001</c:v>
                </c:pt>
                <c:pt idx="286">
                  <c:v>273.843323</c:v>
                </c:pt>
                <c:pt idx="287">
                  <c:v>254.679993</c:v>
                </c:pt>
                <c:pt idx="288">
                  <c:v>266.92334</c:v>
                </c:pt>
                <c:pt idx="289">
                  <c:v>269.95666499999999</c:v>
                </c:pt>
                <c:pt idx="290">
                  <c:v>290.14334100000002</c:v>
                </c:pt>
                <c:pt idx="291">
                  <c:v>288.12332199999997</c:v>
                </c:pt>
                <c:pt idx="292">
                  <c:v>293.29666099999997</c:v>
                </c:pt>
                <c:pt idx="293">
                  <c:v>279.76333599999998</c:v>
                </c:pt>
                <c:pt idx="294">
                  <c:v>279.42999300000002</c:v>
                </c:pt>
                <c:pt idx="295">
                  <c:v>268.19332900000001</c:v>
                </c:pt>
                <c:pt idx="296">
                  <c:v>274.79998799999998</c:v>
                </c:pt>
                <c:pt idx="297">
                  <c:v>286.32333399999999</c:v>
                </c:pt>
                <c:pt idx="298">
                  <c:v>279.43331899999998</c:v>
                </c:pt>
                <c:pt idx="299">
                  <c:v>265.116669</c:v>
                </c:pt>
                <c:pt idx="300">
                  <c:v>255.45666499999999</c:v>
                </c:pt>
                <c:pt idx="301">
                  <c:v>267.29666099999997</c:v>
                </c:pt>
                <c:pt idx="302">
                  <c:v>280.07666</c:v>
                </c:pt>
                <c:pt idx="303">
                  <c:v>290.53332499999999</c:v>
                </c:pt>
                <c:pt idx="304">
                  <c:v>301.79666099999997</c:v>
                </c:pt>
                <c:pt idx="305">
                  <c:v>307.05334499999998</c:v>
                </c:pt>
                <c:pt idx="306">
                  <c:v>331.32666</c:v>
                </c:pt>
                <c:pt idx="307">
                  <c:v>333.03668199999998</c:v>
                </c:pt>
                <c:pt idx="308">
                  <c:v>337.97332799999998</c:v>
                </c:pt>
                <c:pt idx="309">
                  <c:v>336.88000499999998</c:v>
                </c:pt>
                <c:pt idx="310">
                  <c:v>363.94665500000002</c:v>
                </c:pt>
                <c:pt idx="311">
                  <c:v>366.523346</c:v>
                </c:pt>
                <c:pt idx="312">
                  <c:v>364.66332999999997</c:v>
                </c:pt>
                <c:pt idx="313">
                  <c:v>359.20001200000002</c:v>
                </c:pt>
                <c:pt idx="314">
                  <c:v>361.52999899999998</c:v>
                </c:pt>
                <c:pt idx="315">
                  <c:v>381.81668100000002</c:v>
                </c:pt>
                <c:pt idx="316">
                  <c:v>363.75332600000002</c:v>
                </c:pt>
                <c:pt idx="317">
                  <c:v>348.58667000000003</c:v>
                </c:pt>
                <c:pt idx="318">
                  <c:v>352.42001299999998</c:v>
                </c:pt>
                <c:pt idx="319">
                  <c:v>341.82998700000002</c:v>
                </c:pt>
                <c:pt idx="320">
                  <c:v>325.30999800000001</c:v>
                </c:pt>
                <c:pt idx="321">
                  <c:v>328.98333700000001</c:v>
                </c:pt>
                <c:pt idx="322">
                  <c:v>340.790009</c:v>
                </c:pt>
                <c:pt idx="323">
                  <c:v>328.33334400000001</c:v>
                </c:pt>
                <c:pt idx="324">
                  <c:v>334.76333599999998</c:v>
                </c:pt>
                <c:pt idx="325">
                  <c:v>342.71667500000001</c:v>
                </c:pt>
                <c:pt idx="326">
                  <c:v>325.73333700000001</c:v>
                </c:pt>
                <c:pt idx="327">
                  <c:v>336.26001000000002</c:v>
                </c:pt>
                <c:pt idx="328">
                  <c:v>335.01666299999999</c:v>
                </c:pt>
                <c:pt idx="329">
                  <c:v>332.67334</c:v>
                </c:pt>
                <c:pt idx="330">
                  <c:v>292.14001500000001</c:v>
                </c:pt>
                <c:pt idx="331">
                  <c:v>293.83667000000003</c:v>
                </c:pt>
                <c:pt idx="332">
                  <c:v>292.50332600000002</c:v>
                </c:pt>
                <c:pt idx="333">
                  <c:v>290.25332600000002</c:v>
                </c:pt>
                <c:pt idx="334">
                  <c:v>300.98001099999999</c:v>
                </c:pt>
                <c:pt idx="335">
                  <c:v>303.08334400000001</c:v>
                </c:pt>
                <c:pt idx="336">
                  <c:v>317.540009</c:v>
                </c:pt>
                <c:pt idx="337">
                  <c:v>291.093323</c:v>
                </c:pt>
                <c:pt idx="338">
                  <c:v>288.54998799999998</c:v>
                </c:pt>
                <c:pt idx="339">
                  <c:v>262.36999500000002</c:v>
                </c:pt>
                <c:pt idx="340">
                  <c:v>266.67999300000002</c:v>
                </c:pt>
                <c:pt idx="341">
                  <c:v>244.66667200000001</c:v>
                </c:pt>
                <c:pt idx="342">
                  <c:v>242.66667200000001</c:v>
                </c:pt>
                <c:pt idx="343">
                  <c:v>256.52999899999998</c:v>
                </c:pt>
                <c:pt idx="344">
                  <c:v>241.45666499999999</c:v>
                </c:pt>
                <c:pt idx="345">
                  <c:v>253.86999499999999</c:v>
                </c:pt>
                <c:pt idx="346">
                  <c:v>236.60333299999999</c:v>
                </c:pt>
                <c:pt idx="347">
                  <c:v>236.47332800000001</c:v>
                </c:pt>
                <c:pt idx="348">
                  <c:v>221.300003</c:v>
                </c:pt>
                <c:pt idx="349">
                  <c:v>224.96665999999999</c:v>
                </c:pt>
                <c:pt idx="350">
                  <c:v>209.386673</c:v>
                </c:pt>
                <c:pt idx="351">
                  <c:v>219.60000600000001</c:v>
                </c:pt>
                <c:pt idx="352">
                  <c:v>235.91000399999999</c:v>
                </c:pt>
                <c:pt idx="353">
                  <c:v>253.21000699999999</c:v>
                </c:pt>
                <c:pt idx="354">
                  <c:v>252.75332599999999</c:v>
                </c:pt>
                <c:pt idx="355">
                  <c:v>246.78999300000001</c:v>
                </c:pt>
                <c:pt idx="356">
                  <c:v>258.33334400000001</c:v>
                </c:pt>
                <c:pt idx="357">
                  <c:v>234.51666299999999</c:v>
                </c:pt>
                <c:pt idx="358">
                  <c:v>238.279999</c:v>
                </c:pt>
                <c:pt idx="359">
                  <c:v>238.886673</c:v>
                </c:pt>
                <c:pt idx="360">
                  <c:v>241.866669</c:v>
                </c:pt>
                <c:pt idx="361">
                  <c:v>239.70666499999999</c:v>
                </c:pt>
                <c:pt idx="362">
                  <c:v>232.229996</c:v>
                </c:pt>
                <c:pt idx="363">
                  <c:v>215.73666399999999</c:v>
                </c:pt>
                <c:pt idx="364">
                  <c:v>220.88999899999999</c:v>
                </c:pt>
                <c:pt idx="365">
                  <c:v>233</c:v>
                </c:pt>
                <c:pt idx="366">
                  <c:v>213.10000600000001</c:v>
                </c:pt>
                <c:pt idx="367">
                  <c:v>216.759995</c:v>
                </c:pt>
                <c:pt idx="368">
                  <c:v>237.03666699999999</c:v>
                </c:pt>
                <c:pt idx="369">
                  <c:v>236.08667</c:v>
                </c:pt>
                <c:pt idx="370">
                  <c:v>235.070007</c:v>
                </c:pt>
                <c:pt idx="371">
                  <c:v>245.70666499999999</c:v>
                </c:pt>
                <c:pt idx="372">
                  <c:v>244.91999799999999</c:v>
                </c:pt>
                <c:pt idx="373">
                  <c:v>232.66333</c:v>
                </c:pt>
                <c:pt idx="374">
                  <c:v>228.490005</c:v>
                </c:pt>
                <c:pt idx="375">
                  <c:v>224.47332800000001</c:v>
                </c:pt>
                <c:pt idx="376">
                  <c:v>227.26333600000001</c:v>
                </c:pt>
                <c:pt idx="377">
                  <c:v>233.066666</c:v>
                </c:pt>
                <c:pt idx="378">
                  <c:v>231.73333700000001</c:v>
                </c:pt>
                <c:pt idx="379">
                  <c:v>244.54333500000001</c:v>
                </c:pt>
                <c:pt idx="380">
                  <c:v>250.76333600000001</c:v>
                </c:pt>
                <c:pt idx="381">
                  <c:v>234.34333799999999</c:v>
                </c:pt>
                <c:pt idx="382">
                  <c:v>233.070007</c:v>
                </c:pt>
                <c:pt idx="383">
                  <c:v>237.03999300000001</c:v>
                </c:pt>
                <c:pt idx="384">
                  <c:v>238.31333900000001</c:v>
                </c:pt>
                <c:pt idx="385">
                  <c:v>240.066666</c:v>
                </c:pt>
                <c:pt idx="386">
                  <c:v>240.546661</c:v>
                </c:pt>
                <c:pt idx="387">
                  <c:v>245.529999</c:v>
                </c:pt>
                <c:pt idx="388">
                  <c:v>247.5</c:v>
                </c:pt>
                <c:pt idx="389">
                  <c:v>271.70666499999999</c:v>
                </c:pt>
                <c:pt idx="390">
                  <c:v>272.24334700000003</c:v>
                </c:pt>
                <c:pt idx="391">
                  <c:v>268.43331899999998</c:v>
                </c:pt>
                <c:pt idx="392">
                  <c:v>258.85998499999999</c:v>
                </c:pt>
                <c:pt idx="393">
                  <c:v>274.82000699999998</c:v>
                </c:pt>
                <c:pt idx="394">
                  <c:v>280.89999399999999</c:v>
                </c:pt>
                <c:pt idx="395">
                  <c:v>297.14999399999999</c:v>
                </c:pt>
                <c:pt idx="396">
                  <c:v>297.27667200000002</c:v>
                </c:pt>
                <c:pt idx="397">
                  <c:v>300.58667000000003</c:v>
                </c:pt>
                <c:pt idx="398">
                  <c:v>307.39666699999998</c:v>
                </c:pt>
                <c:pt idx="399">
                  <c:v>308.633331</c:v>
                </c:pt>
                <c:pt idx="400">
                  <c:v>288.17001299999998</c:v>
                </c:pt>
                <c:pt idx="401">
                  <c:v>290.42334</c:v>
                </c:pt>
                <c:pt idx="402">
                  <c:v>283.33334400000001</c:v>
                </c:pt>
                <c:pt idx="403">
                  <c:v>294.35665899999998</c:v>
                </c:pt>
                <c:pt idx="404">
                  <c:v>286.63000499999998</c:v>
                </c:pt>
                <c:pt idx="405">
                  <c:v>300.02999899999998</c:v>
                </c:pt>
                <c:pt idx="406">
                  <c:v>309.32000699999998</c:v>
                </c:pt>
                <c:pt idx="407">
                  <c:v>306.56332400000002</c:v>
                </c:pt>
                <c:pt idx="408">
                  <c:v>303.99667399999998</c:v>
                </c:pt>
                <c:pt idx="409">
                  <c:v>302.86999500000002</c:v>
                </c:pt>
                <c:pt idx="410">
                  <c:v>296.66665599999999</c:v>
                </c:pt>
                <c:pt idx="411">
                  <c:v>289.91332999999997</c:v>
                </c:pt>
                <c:pt idx="412">
                  <c:v>296.45333900000003</c:v>
                </c:pt>
                <c:pt idx="413">
                  <c:v>297.09667999999999</c:v>
                </c:pt>
                <c:pt idx="414">
                  <c:v>296.07000699999998</c:v>
                </c:pt>
                <c:pt idx="415">
                  <c:v>288.08999599999999</c:v>
                </c:pt>
                <c:pt idx="416">
                  <c:v>284.82000699999998</c:v>
                </c:pt>
                <c:pt idx="417">
                  <c:v>277.70001200000002</c:v>
                </c:pt>
                <c:pt idx="418">
                  <c:v>275.60998499999999</c:v>
                </c:pt>
                <c:pt idx="419">
                  <c:v>277.16000400000001</c:v>
                </c:pt>
                <c:pt idx="420">
                  <c:v>270.209991</c:v>
                </c:pt>
                <c:pt idx="421">
                  <c:v>274.42001299999998</c:v>
                </c:pt>
                <c:pt idx="422">
                  <c:v>283.70001200000002</c:v>
                </c:pt>
                <c:pt idx="423">
                  <c:v>289.26001000000002</c:v>
                </c:pt>
                <c:pt idx="424">
                  <c:v>299.67999300000002</c:v>
                </c:pt>
                <c:pt idx="425">
                  <c:v>304.42001299999998</c:v>
                </c:pt>
                <c:pt idx="426">
                  <c:v>292.13000499999998</c:v>
                </c:pt>
                <c:pt idx="427">
                  <c:v>302.60998499999999</c:v>
                </c:pt>
                <c:pt idx="428">
                  <c:v>303.75</c:v>
                </c:pt>
                <c:pt idx="429">
                  <c:v>303.35000600000001</c:v>
                </c:pt>
                <c:pt idx="430">
                  <c:v>309.07000699999998</c:v>
                </c:pt>
                <c:pt idx="431">
                  <c:v>308.73001099999999</c:v>
                </c:pt>
                <c:pt idx="432">
                  <c:v>300.79998799999998</c:v>
                </c:pt>
                <c:pt idx="433">
                  <c:v>288.58999599999999</c:v>
                </c:pt>
                <c:pt idx="434">
                  <c:v>275.32998700000002</c:v>
                </c:pt>
                <c:pt idx="435">
                  <c:v>276.01001000000002</c:v>
                </c:pt>
                <c:pt idx="436">
                  <c:v>282.94000199999999</c:v>
                </c:pt>
                <c:pt idx="437">
                  <c:v>287.80999800000001</c:v>
                </c:pt>
                <c:pt idx="438">
                  <c:v>268.209991</c:v>
                </c:pt>
                <c:pt idx="439">
                  <c:v>265.25</c:v>
                </c:pt>
                <c:pt idx="440">
                  <c:v>242.39999399999999</c:v>
                </c:pt>
                <c:pt idx="441">
                  <c:v>249.44000199999999</c:v>
                </c:pt>
                <c:pt idx="442">
                  <c:v>240.80999800000001</c:v>
                </c:pt>
                <c:pt idx="443">
                  <c:v>238.13000500000001</c:v>
                </c:pt>
                <c:pt idx="444">
                  <c:v>223.070007</c:v>
                </c:pt>
                <c:pt idx="445">
                  <c:v>222.96000699999999</c:v>
                </c:pt>
                <c:pt idx="446">
                  <c:v>216.5</c:v>
                </c:pt>
                <c:pt idx="447">
                  <c:v>217.240005</c:v>
                </c:pt>
                <c:pt idx="448">
                  <c:v>221.720001</c:v>
                </c:pt>
                <c:pt idx="449">
                  <c:v>204.990005</c:v>
                </c:pt>
                <c:pt idx="450">
                  <c:v>219.35000600000001</c:v>
                </c:pt>
                <c:pt idx="451">
                  <c:v>220.19000199999999</c:v>
                </c:pt>
                <c:pt idx="452">
                  <c:v>222.03999300000001</c:v>
                </c:pt>
                <c:pt idx="453">
                  <c:v>207.279999</c:v>
                </c:pt>
                <c:pt idx="454">
                  <c:v>214.44000199999999</c:v>
                </c:pt>
                <c:pt idx="455">
                  <c:v>211.25</c:v>
                </c:pt>
                <c:pt idx="456">
                  <c:v>222.41999799999999</c:v>
                </c:pt>
                <c:pt idx="457">
                  <c:v>224.63999899999999</c:v>
                </c:pt>
                <c:pt idx="458">
                  <c:v>225.08999600000001</c:v>
                </c:pt>
                <c:pt idx="459">
                  <c:v>228.520004</c:v>
                </c:pt>
                <c:pt idx="460">
                  <c:v>227.53999300000001</c:v>
                </c:pt>
                <c:pt idx="461">
                  <c:v>227.820007</c:v>
                </c:pt>
                <c:pt idx="462">
                  <c:v>214.979996</c:v>
                </c:pt>
                <c:pt idx="463">
                  <c:v>215.30999800000001</c:v>
                </c:pt>
                <c:pt idx="464">
                  <c:v>207.470001</c:v>
                </c:pt>
                <c:pt idx="465">
                  <c:v>197.08000200000001</c:v>
                </c:pt>
                <c:pt idx="466">
                  <c:v>191.300003</c:v>
                </c:pt>
                <c:pt idx="467">
                  <c:v>177.58999600000001</c:v>
                </c:pt>
                <c:pt idx="468">
                  <c:v>190.720001</c:v>
                </c:pt>
                <c:pt idx="469">
                  <c:v>195.970001</c:v>
                </c:pt>
                <c:pt idx="470">
                  <c:v>190.949997</c:v>
                </c:pt>
                <c:pt idx="471">
                  <c:v>194.41999799999999</c:v>
                </c:pt>
                <c:pt idx="472">
                  <c:v>186.91999799999999</c:v>
                </c:pt>
                <c:pt idx="473">
                  <c:v>183.16999799999999</c:v>
                </c:pt>
                <c:pt idx="474">
                  <c:v>180.19000199999999</c:v>
                </c:pt>
                <c:pt idx="475">
                  <c:v>167.86999499999999</c:v>
                </c:pt>
                <c:pt idx="476">
                  <c:v>169.91000399999999</c:v>
                </c:pt>
                <c:pt idx="477">
                  <c:v>183.199997</c:v>
                </c:pt>
                <c:pt idx="478">
                  <c:v>182.86000100000001</c:v>
                </c:pt>
                <c:pt idx="479">
                  <c:v>182.91999799999999</c:v>
                </c:pt>
                <c:pt idx="480">
                  <c:v>180.83000200000001</c:v>
                </c:pt>
                <c:pt idx="481">
                  <c:v>194.699997</c:v>
                </c:pt>
                <c:pt idx="482">
                  <c:v>194.699997</c:v>
                </c:pt>
                <c:pt idx="483">
                  <c:v>194.86000100000001</c:v>
                </c:pt>
                <c:pt idx="484">
                  <c:v>182.449997</c:v>
                </c:pt>
                <c:pt idx="485">
                  <c:v>179.820007</c:v>
                </c:pt>
                <c:pt idx="486">
                  <c:v>174.03999300000001</c:v>
                </c:pt>
                <c:pt idx="487">
                  <c:v>173.44000199999999</c:v>
                </c:pt>
                <c:pt idx="488">
                  <c:v>179.050003</c:v>
                </c:pt>
                <c:pt idx="489">
                  <c:v>167.820007</c:v>
                </c:pt>
                <c:pt idx="490">
                  <c:v>160.949997</c:v>
                </c:pt>
                <c:pt idx="491">
                  <c:v>156.800003</c:v>
                </c:pt>
                <c:pt idx="492">
                  <c:v>157.66999799999999</c:v>
                </c:pt>
                <c:pt idx="493">
                  <c:v>150.229996</c:v>
                </c:pt>
                <c:pt idx="494">
                  <c:v>149.86999499999999</c:v>
                </c:pt>
                <c:pt idx="495">
                  <c:v>137.800003</c:v>
                </c:pt>
                <c:pt idx="496">
                  <c:v>137.570007</c:v>
                </c:pt>
                <c:pt idx="497">
                  <c:v>125.349998</c:v>
                </c:pt>
                <c:pt idx="498">
                  <c:v>123.150002</c:v>
                </c:pt>
                <c:pt idx="499">
                  <c:v>109.099998</c:v>
                </c:pt>
                <c:pt idx="500">
                  <c:v>112.709999</c:v>
                </c:pt>
                <c:pt idx="501">
                  <c:v>121.82</c:v>
                </c:pt>
                <c:pt idx="502">
                  <c:v>123.18</c:v>
                </c:pt>
                <c:pt idx="503">
                  <c:v>108.099998</c:v>
                </c:pt>
                <c:pt idx="504">
                  <c:v>113.639999</c:v>
                </c:pt>
                <c:pt idx="505">
                  <c:v>110.339996</c:v>
                </c:pt>
                <c:pt idx="506">
                  <c:v>113.05999799999999</c:v>
                </c:pt>
                <c:pt idx="507">
                  <c:v>119.769997</c:v>
                </c:pt>
                <c:pt idx="508">
                  <c:v>118.849998</c:v>
                </c:pt>
                <c:pt idx="509">
                  <c:v>123.220001</c:v>
                </c:pt>
                <c:pt idx="510">
                  <c:v>123.55999799999999</c:v>
                </c:pt>
                <c:pt idx="511">
                  <c:v>122.400002</c:v>
                </c:pt>
                <c:pt idx="512">
                  <c:v>131.490005</c:v>
                </c:pt>
                <c:pt idx="513">
                  <c:v>128.779999</c:v>
                </c:pt>
                <c:pt idx="514">
                  <c:v>127.16999800000001</c:v>
                </c:pt>
                <c:pt idx="515">
                  <c:v>133.41999799999999</c:v>
                </c:pt>
                <c:pt idx="516">
                  <c:v>143.75</c:v>
                </c:pt>
                <c:pt idx="517">
                  <c:v>143.88999899999999</c:v>
                </c:pt>
                <c:pt idx="518">
                  <c:v>144.429993</c:v>
                </c:pt>
                <c:pt idx="519">
                  <c:v>160.270004</c:v>
                </c:pt>
                <c:pt idx="520">
                  <c:v>177.89999399999999</c:v>
                </c:pt>
                <c:pt idx="521">
                  <c:v>166.66000399999999</c:v>
                </c:pt>
                <c:pt idx="522">
                  <c:v>173.220001</c:v>
                </c:pt>
                <c:pt idx="523">
                  <c:v>181.41000399999999</c:v>
                </c:pt>
                <c:pt idx="524">
                  <c:v>188.270004</c:v>
                </c:pt>
                <c:pt idx="525">
                  <c:v>189.979996</c:v>
                </c:pt>
                <c:pt idx="526">
                  <c:v>194.759995</c:v>
                </c:pt>
                <c:pt idx="527">
                  <c:v>196.80999800000001</c:v>
                </c:pt>
                <c:pt idx="528">
                  <c:v>201.28999300000001</c:v>
                </c:pt>
                <c:pt idx="529">
                  <c:v>207.320007</c:v>
                </c:pt>
                <c:pt idx="530">
                  <c:v>196.88999899999999</c:v>
                </c:pt>
                <c:pt idx="531">
                  <c:v>194.63999899999999</c:v>
                </c:pt>
                <c:pt idx="532">
                  <c:v>209.25</c:v>
                </c:pt>
                <c:pt idx="533">
                  <c:v>214.240005</c:v>
                </c:pt>
                <c:pt idx="534">
                  <c:v>202.03999300000001</c:v>
                </c:pt>
                <c:pt idx="535">
                  <c:v>208.30999800000001</c:v>
                </c:pt>
                <c:pt idx="536">
                  <c:v>197.36999499999999</c:v>
                </c:pt>
                <c:pt idx="537">
                  <c:v>200.86000100000001</c:v>
                </c:pt>
                <c:pt idx="538">
                  <c:v>202.070007</c:v>
                </c:pt>
                <c:pt idx="539">
                  <c:v>196.88000500000001</c:v>
                </c:pt>
                <c:pt idx="540">
                  <c:v>207.63000500000001</c:v>
                </c:pt>
                <c:pt idx="541">
                  <c:v>205.71000699999999</c:v>
                </c:pt>
                <c:pt idx="542">
                  <c:v>202.770004</c:v>
                </c:pt>
                <c:pt idx="543">
                  <c:v>190.89999399999999</c:v>
                </c:pt>
                <c:pt idx="544">
                  <c:v>197.78999300000001</c:v>
                </c:pt>
                <c:pt idx="545">
                  <c:v>193.80999800000001</c:v>
                </c:pt>
                <c:pt idx="546">
                  <c:v>187.71000699999999</c:v>
                </c:pt>
                <c:pt idx="547">
                  <c:v>182</c:v>
                </c:pt>
                <c:pt idx="548">
                  <c:v>172.91999799999999</c:v>
                </c:pt>
                <c:pt idx="549">
                  <c:v>173.44000199999999</c:v>
                </c:pt>
                <c:pt idx="550">
                  <c:v>174.479996</c:v>
                </c:pt>
                <c:pt idx="551">
                  <c:v>183.259995</c:v>
                </c:pt>
                <c:pt idx="552">
                  <c:v>180.449997</c:v>
                </c:pt>
                <c:pt idx="553">
                  <c:v>184.13000500000001</c:v>
                </c:pt>
                <c:pt idx="554">
                  <c:v>180.13000500000001</c:v>
                </c:pt>
                <c:pt idx="555">
                  <c:v>183.25</c:v>
                </c:pt>
                <c:pt idx="556">
                  <c:v>197.58000200000001</c:v>
                </c:pt>
                <c:pt idx="557">
                  <c:v>191.14999399999999</c:v>
                </c:pt>
                <c:pt idx="558">
                  <c:v>192.220001</c:v>
                </c:pt>
                <c:pt idx="559">
                  <c:v>190.41000399999999</c:v>
                </c:pt>
                <c:pt idx="560">
                  <c:v>191.80999800000001</c:v>
                </c:pt>
                <c:pt idx="561">
                  <c:v>189.19000199999999</c:v>
                </c:pt>
                <c:pt idx="562">
                  <c:v>193.88000500000001</c:v>
                </c:pt>
                <c:pt idx="563">
                  <c:v>195.279999</c:v>
                </c:pt>
                <c:pt idx="564">
                  <c:v>207.46000699999999</c:v>
                </c:pt>
                <c:pt idx="565">
                  <c:v>194.770004</c:v>
                </c:pt>
                <c:pt idx="566">
                  <c:v>192.58000200000001</c:v>
                </c:pt>
                <c:pt idx="567">
                  <c:v>185.520004</c:v>
                </c:pt>
                <c:pt idx="568">
                  <c:v>185.05999800000001</c:v>
                </c:pt>
                <c:pt idx="569">
                  <c:v>184.509995</c:v>
                </c:pt>
                <c:pt idx="570">
                  <c:v>186.78999300000001</c:v>
                </c:pt>
                <c:pt idx="571">
                  <c:v>180.53999300000001</c:v>
                </c:pt>
                <c:pt idx="572">
                  <c:v>185.89999399999999</c:v>
                </c:pt>
                <c:pt idx="573">
                  <c:v>185</c:v>
                </c:pt>
                <c:pt idx="574">
                  <c:v>187.03999300000001</c:v>
                </c:pt>
                <c:pt idx="575">
                  <c:v>184.30999800000001</c:v>
                </c:pt>
                <c:pt idx="576">
                  <c:v>180.58999600000001</c:v>
                </c:pt>
                <c:pt idx="577">
                  <c:v>162.990005</c:v>
                </c:pt>
                <c:pt idx="578">
                  <c:v>165.08000200000001</c:v>
                </c:pt>
                <c:pt idx="579">
                  <c:v>162.550003</c:v>
                </c:pt>
                <c:pt idx="580">
                  <c:v>160.66999799999999</c:v>
                </c:pt>
                <c:pt idx="581">
                  <c:v>153.75</c:v>
                </c:pt>
                <c:pt idx="582">
                  <c:v>160.19000199999999</c:v>
                </c:pt>
                <c:pt idx="583">
                  <c:v>164.30999800000001</c:v>
                </c:pt>
                <c:pt idx="584">
                  <c:v>161.83000200000001</c:v>
                </c:pt>
                <c:pt idx="585">
                  <c:v>160.30999800000001</c:v>
                </c:pt>
                <c:pt idx="586">
                  <c:v>160.61000100000001</c:v>
                </c:pt>
                <c:pt idx="587">
                  <c:v>161.199997</c:v>
                </c:pt>
                <c:pt idx="588">
                  <c:v>170.05999800000001</c:v>
                </c:pt>
                <c:pt idx="589">
                  <c:v>171.78999300000001</c:v>
                </c:pt>
                <c:pt idx="590">
                  <c:v>169.14999399999999</c:v>
                </c:pt>
                <c:pt idx="591">
                  <c:v>168.53999300000001</c:v>
                </c:pt>
                <c:pt idx="592">
                  <c:v>172.08000200000001</c:v>
                </c:pt>
                <c:pt idx="593">
                  <c:v>167.979996</c:v>
                </c:pt>
                <c:pt idx="594">
                  <c:v>166.35000600000001</c:v>
                </c:pt>
                <c:pt idx="595">
                  <c:v>166.520004</c:v>
                </c:pt>
                <c:pt idx="596">
                  <c:v>173.86000100000001</c:v>
                </c:pt>
                <c:pt idx="597">
                  <c:v>176.88999899999999</c:v>
                </c:pt>
                <c:pt idx="598">
                  <c:v>180.13999899999999</c:v>
                </c:pt>
                <c:pt idx="599">
                  <c:v>188.86999499999999</c:v>
                </c:pt>
                <c:pt idx="600">
                  <c:v>185.770004</c:v>
                </c:pt>
                <c:pt idx="601">
                  <c:v>182.89999399999999</c:v>
                </c:pt>
                <c:pt idx="602">
                  <c:v>184.470001</c:v>
                </c:pt>
                <c:pt idx="603">
                  <c:v>193.16999799999999</c:v>
                </c:pt>
                <c:pt idx="604">
                  <c:v>201.16000399999999</c:v>
                </c:pt>
                <c:pt idx="605">
                  <c:v>203.929993</c:v>
                </c:pt>
                <c:pt idx="606">
                  <c:v>207.520004</c:v>
                </c:pt>
                <c:pt idx="607">
                  <c:v>213.970001</c:v>
                </c:pt>
                <c:pt idx="608">
                  <c:v>217.61000100000001</c:v>
                </c:pt>
                <c:pt idx="609">
                  <c:v>221.30999800000001</c:v>
                </c:pt>
                <c:pt idx="610">
                  <c:v>224.570007</c:v>
                </c:pt>
                <c:pt idx="611">
                  <c:v>234.86000100000001</c:v>
                </c:pt>
                <c:pt idx="612">
                  <c:v>244.39999399999999</c:v>
                </c:pt>
                <c:pt idx="613">
                  <c:v>249.83000200000001</c:v>
                </c:pt>
                <c:pt idx="614">
                  <c:v>258.709991</c:v>
                </c:pt>
                <c:pt idx="615">
                  <c:v>256.790009</c:v>
                </c:pt>
                <c:pt idx="616">
                  <c:v>255.89999399999999</c:v>
                </c:pt>
                <c:pt idx="617">
                  <c:v>260.540009</c:v>
                </c:pt>
                <c:pt idx="618">
                  <c:v>274.45001200000002</c:v>
                </c:pt>
                <c:pt idx="619">
                  <c:v>259.459991</c:v>
                </c:pt>
                <c:pt idx="620">
                  <c:v>264.60998499999999</c:v>
                </c:pt>
                <c:pt idx="621">
                  <c:v>256.60000600000001</c:v>
                </c:pt>
                <c:pt idx="622">
                  <c:v>241.050003</c:v>
                </c:pt>
                <c:pt idx="623">
                  <c:v>250.21000699999999</c:v>
                </c:pt>
                <c:pt idx="624">
                  <c:v>256.23998999999998</c:v>
                </c:pt>
                <c:pt idx="625">
                  <c:v>257.5</c:v>
                </c:pt>
                <c:pt idx="626">
                  <c:v>261.76998900000001</c:v>
                </c:pt>
                <c:pt idx="627">
                  <c:v>279.82000699999998</c:v>
                </c:pt>
                <c:pt idx="628">
                  <c:v>282.48001099999999</c:v>
                </c:pt>
                <c:pt idx="629">
                  <c:v>276.540009</c:v>
                </c:pt>
                <c:pt idx="630">
                  <c:v>274.42999300000002</c:v>
                </c:pt>
                <c:pt idx="631">
                  <c:v>269.60998499999999</c:v>
                </c:pt>
                <c:pt idx="632">
                  <c:v>269.790009</c:v>
                </c:pt>
                <c:pt idx="633">
                  <c:v>271.98998999999998</c:v>
                </c:pt>
                <c:pt idx="634">
                  <c:v>277.89999399999999</c:v>
                </c:pt>
                <c:pt idx="635">
                  <c:v>281.38000499999998</c:v>
                </c:pt>
                <c:pt idx="636">
                  <c:v>290.38000499999998</c:v>
                </c:pt>
                <c:pt idx="637">
                  <c:v>293.33999599999999</c:v>
                </c:pt>
                <c:pt idx="638">
                  <c:v>291.26001000000002</c:v>
                </c:pt>
                <c:pt idx="639">
                  <c:v>262.89999399999999</c:v>
                </c:pt>
                <c:pt idx="640">
                  <c:v>260.01998900000001</c:v>
                </c:pt>
                <c:pt idx="641">
                  <c:v>269.05999800000001</c:v>
                </c:pt>
                <c:pt idx="642">
                  <c:v>265.27999899999998</c:v>
                </c:pt>
                <c:pt idx="643">
                  <c:v>264.35000600000001</c:v>
                </c:pt>
                <c:pt idx="644">
                  <c:v>255.71000699999999</c:v>
                </c:pt>
                <c:pt idx="645">
                  <c:v>266.44000199999999</c:v>
                </c:pt>
                <c:pt idx="646">
                  <c:v>267.42999300000002</c:v>
                </c:pt>
                <c:pt idx="647">
                  <c:v>261.07000699999998</c:v>
                </c:pt>
                <c:pt idx="648">
                  <c:v>254.11000100000001</c:v>
                </c:pt>
                <c:pt idx="649">
                  <c:v>259.32000699999998</c:v>
                </c:pt>
                <c:pt idx="650">
                  <c:v>253.86000100000001</c:v>
                </c:pt>
                <c:pt idx="651">
                  <c:v>251.449997</c:v>
                </c:pt>
                <c:pt idx="652">
                  <c:v>249.699997</c:v>
                </c:pt>
                <c:pt idx="653">
                  <c:v>242.19000199999999</c:v>
                </c:pt>
                <c:pt idx="654">
                  <c:v>245.33999600000001</c:v>
                </c:pt>
                <c:pt idx="655">
                  <c:v>242.64999399999999</c:v>
                </c:pt>
                <c:pt idx="656">
                  <c:v>239.759995</c:v>
                </c:pt>
                <c:pt idx="657">
                  <c:v>232.96000699999999</c:v>
                </c:pt>
                <c:pt idx="658">
                  <c:v>225.60000600000001</c:v>
                </c:pt>
                <c:pt idx="659">
                  <c:v>219.220001</c:v>
                </c:pt>
                <c:pt idx="660">
                  <c:v>215.490005</c:v>
                </c:pt>
                <c:pt idx="661">
                  <c:v>231.279999</c:v>
                </c:pt>
                <c:pt idx="662">
                  <c:v>233.19000199999999</c:v>
                </c:pt>
                <c:pt idx="663">
                  <c:v>236.86000100000001</c:v>
                </c:pt>
                <c:pt idx="664">
                  <c:v>230.03999300000001</c:v>
                </c:pt>
                <c:pt idx="665">
                  <c:v>238.58999600000001</c:v>
                </c:pt>
                <c:pt idx="666">
                  <c:v>238.820007</c:v>
                </c:pt>
                <c:pt idx="667">
                  <c:v>257.17999300000002</c:v>
                </c:pt>
                <c:pt idx="668">
                  <c:v>256.89999399999999</c:v>
                </c:pt>
                <c:pt idx="669">
                  <c:v>258.07998700000002</c:v>
                </c:pt>
                <c:pt idx="670">
                  <c:v>245.009995</c:v>
                </c:pt>
                <c:pt idx="671">
                  <c:v>256.48998999999998</c:v>
                </c:pt>
                <c:pt idx="672">
                  <c:v>251.91999799999999</c:v>
                </c:pt>
                <c:pt idx="673">
                  <c:v>251.490005</c:v>
                </c:pt>
                <c:pt idx="674">
                  <c:v>248.5</c:v>
                </c:pt>
                <c:pt idx="675">
                  <c:v>273.57998700000002</c:v>
                </c:pt>
                <c:pt idx="676">
                  <c:v>267.48001099999999</c:v>
                </c:pt>
                <c:pt idx="677">
                  <c:v>271.29998799999998</c:v>
                </c:pt>
                <c:pt idx="678">
                  <c:v>276.040009</c:v>
                </c:pt>
                <c:pt idx="679">
                  <c:v>274.39001500000001</c:v>
                </c:pt>
                <c:pt idx="680">
                  <c:v>265.27999899999998</c:v>
                </c:pt>
                <c:pt idx="681">
                  <c:v>266.5</c:v>
                </c:pt>
                <c:pt idx="682">
                  <c:v>262.58999599999999</c:v>
                </c:pt>
                <c:pt idx="683">
                  <c:v>255.699997</c:v>
                </c:pt>
                <c:pt idx="684">
                  <c:v>244.88000500000001</c:v>
                </c:pt>
                <c:pt idx="685">
                  <c:v>246.990005</c:v>
                </c:pt>
                <c:pt idx="686">
                  <c:v>244.11999499999999</c:v>
                </c:pt>
                <c:pt idx="687">
                  <c:v>240.5</c:v>
                </c:pt>
                <c:pt idx="688">
                  <c:v>246.38000500000001</c:v>
                </c:pt>
                <c:pt idx="689">
                  <c:v>250.220001</c:v>
                </c:pt>
                <c:pt idx="690">
                  <c:v>251.60000600000001</c:v>
                </c:pt>
                <c:pt idx="691">
                  <c:v>246.529999</c:v>
                </c:pt>
                <c:pt idx="692">
                  <c:v>261.16000400000001</c:v>
                </c:pt>
                <c:pt idx="693">
                  <c:v>260.04998799999998</c:v>
                </c:pt>
                <c:pt idx="694">
                  <c:v>260.52999899999998</c:v>
                </c:pt>
                <c:pt idx="695">
                  <c:v>259.67001299999998</c:v>
                </c:pt>
                <c:pt idx="696">
                  <c:v>263.61999500000002</c:v>
                </c:pt>
                <c:pt idx="697">
                  <c:v>262.98998999999998</c:v>
                </c:pt>
                <c:pt idx="698">
                  <c:v>258.86999500000002</c:v>
                </c:pt>
                <c:pt idx="699">
                  <c:v>251.11999499999999</c:v>
                </c:pt>
                <c:pt idx="700">
                  <c:v>253.91999799999999</c:v>
                </c:pt>
                <c:pt idx="701">
                  <c:v>254.85000600000001</c:v>
                </c:pt>
                <c:pt idx="702">
                  <c:v>242.679993</c:v>
                </c:pt>
                <c:pt idx="703">
                  <c:v>220.11000100000001</c:v>
                </c:pt>
                <c:pt idx="704">
                  <c:v>211.990005</c:v>
                </c:pt>
                <c:pt idx="705">
                  <c:v>212.08000200000001</c:v>
                </c:pt>
                <c:pt idx="706">
                  <c:v>216.520004</c:v>
                </c:pt>
                <c:pt idx="707">
                  <c:v>212.41999799999999</c:v>
                </c:pt>
                <c:pt idx="708">
                  <c:v>205.759995</c:v>
                </c:pt>
                <c:pt idx="709">
                  <c:v>207.300003</c:v>
                </c:pt>
                <c:pt idx="710">
                  <c:v>197.36000100000001</c:v>
                </c:pt>
                <c:pt idx="711">
                  <c:v>200.83999600000001</c:v>
                </c:pt>
                <c:pt idx="712">
                  <c:v>205.66000399999999</c:v>
                </c:pt>
                <c:pt idx="713">
                  <c:v>218.509995</c:v>
                </c:pt>
                <c:pt idx="714">
                  <c:v>219.96000699999999</c:v>
                </c:pt>
                <c:pt idx="715">
                  <c:v>219.270004</c:v>
                </c:pt>
                <c:pt idx="716">
                  <c:v>222.179993</c:v>
                </c:pt>
                <c:pt idx="717">
                  <c:v>222.11000100000001</c:v>
                </c:pt>
                <c:pt idx="718">
                  <c:v>209.979996</c:v>
                </c:pt>
                <c:pt idx="719">
                  <c:v>214.64999399999999</c:v>
                </c:pt>
                <c:pt idx="720">
                  <c:v>223.71000699999999</c:v>
                </c:pt>
                <c:pt idx="721">
                  <c:v>237.41000399999999</c:v>
                </c:pt>
                <c:pt idx="722">
                  <c:v>242.83999600000001</c:v>
                </c:pt>
                <c:pt idx="723">
                  <c:v>233.58999600000001</c:v>
                </c:pt>
                <c:pt idx="724">
                  <c:v>234.300003</c:v>
                </c:pt>
                <c:pt idx="725">
                  <c:v>235.60000600000001</c:v>
                </c:pt>
                <c:pt idx="726">
                  <c:v>241.199997</c:v>
                </c:pt>
                <c:pt idx="727">
                  <c:v>234.21000699999999</c:v>
                </c:pt>
                <c:pt idx="728">
                  <c:v>235.449997</c:v>
                </c:pt>
                <c:pt idx="729">
                  <c:v>236.08000200000001</c:v>
                </c:pt>
                <c:pt idx="730">
                  <c:v>246.720001</c:v>
                </c:pt>
                <c:pt idx="731">
                  <c:v>244.13999899999999</c:v>
                </c:pt>
                <c:pt idx="732">
                  <c:v>240.08000200000001</c:v>
                </c:pt>
                <c:pt idx="733">
                  <c:v>238.83000200000001</c:v>
                </c:pt>
                <c:pt idx="734">
                  <c:v>235.58000200000001</c:v>
                </c:pt>
                <c:pt idx="735">
                  <c:v>238.720001</c:v>
                </c:pt>
                <c:pt idx="736">
                  <c:v>239.36999499999999</c:v>
                </c:pt>
                <c:pt idx="737">
                  <c:v>242.63999899999999</c:v>
                </c:pt>
                <c:pt idx="738">
                  <c:v>243.83999600000001</c:v>
                </c:pt>
                <c:pt idx="739">
                  <c:v>239.740005</c:v>
                </c:pt>
                <c:pt idx="740">
                  <c:v>237.009995</c:v>
                </c:pt>
                <c:pt idx="741">
                  <c:v>239.28999300000001</c:v>
                </c:pt>
                <c:pt idx="742">
                  <c:v>251.050003</c:v>
                </c:pt>
                <c:pt idx="743">
                  <c:v>253.5</c:v>
                </c:pt>
                <c:pt idx="744">
                  <c:v>252.08000200000001</c:v>
                </c:pt>
                <c:pt idx="745">
                  <c:v>257.22000100000002</c:v>
                </c:pt>
                <c:pt idx="746">
                  <c:v>247.13999899999999</c:v>
                </c:pt>
                <c:pt idx="747">
                  <c:v>254.5</c:v>
                </c:pt>
                <c:pt idx="748">
                  <c:v>252.53999300000001</c:v>
                </c:pt>
                <c:pt idx="749">
                  <c:v>256.60998499999999</c:v>
                </c:pt>
                <c:pt idx="750">
                  <c:v>261.44000199999999</c:v>
                </c:pt>
                <c:pt idx="751">
                  <c:v>253.179993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6-4244-8E61-A6A337834E4E}"/>
            </c:ext>
          </c:extLst>
        </c:ser>
        <c:ser>
          <c:idx val="1"/>
          <c:order val="1"/>
          <c:tx>
            <c:strRef>
              <c:f>TSLA!$L$1</c:f>
              <c:strCache>
                <c:ptCount val="1"/>
                <c:pt idx="0">
                  <c:v>30 MA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TSLA!$L$2:$L$754</c:f>
              <c:numCache>
                <c:formatCode>General</c:formatCode>
                <c:ptCount val="753"/>
                <c:pt idx="0">
                  <c:v>277.31077826666666</c:v>
                </c:pt>
                <c:pt idx="1">
                  <c:v>278.07055560000003</c:v>
                </c:pt>
                <c:pt idx="2">
                  <c:v>278.65133306666667</c:v>
                </c:pt>
                <c:pt idx="3">
                  <c:v>278.93266596666666</c:v>
                </c:pt>
                <c:pt idx="4">
                  <c:v>277.80444383333332</c:v>
                </c:pt>
                <c:pt idx="5">
                  <c:v>275.79133300000001</c:v>
                </c:pt>
                <c:pt idx="6">
                  <c:v>275.02277729999997</c:v>
                </c:pt>
                <c:pt idx="7">
                  <c:v>273.16477713333336</c:v>
                </c:pt>
                <c:pt idx="8">
                  <c:v>271.17688803333334</c:v>
                </c:pt>
                <c:pt idx="9">
                  <c:v>269.77055513333335</c:v>
                </c:pt>
                <c:pt idx="10">
                  <c:v>268.21811116666669</c:v>
                </c:pt>
                <c:pt idx="11">
                  <c:v>266.0920003</c:v>
                </c:pt>
                <c:pt idx="12">
                  <c:v>263.54744463333333</c:v>
                </c:pt>
                <c:pt idx="13">
                  <c:v>260.80255583333332</c:v>
                </c:pt>
                <c:pt idx="14">
                  <c:v>257.65100096666663</c:v>
                </c:pt>
                <c:pt idx="15">
                  <c:v>255.34855649999997</c:v>
                </c:pt>
                <c:pt idx="16">
                  <c:v>252.95933379999994</c:v>
                </c:pt>
                <c:pt idx="17">
                  <c:v>251.13088886666662</c:v>
                </c:pt>
                <c:pt idx="18">
                  <c:v>249.55644479999998</c:v>
                </c:pt>
                <c:pt idx="19">
                  <c:v>248.60544433333331</c:v>
                </c:pt>
                <c:pt idx="20">
                  <c:v>246.79511056666664</c:v>
                </c:pt>
                <c:pt idx="21">
                  <c:v>244.8953328333333</c:v>
                </c:pt>
                <c:pt idx="22">
                  <c:v>242.6561106333333</c:v>
                </c:pt>
                <c:pt idx="23">
                  <c:v>240.48811083333331</c:v>
                </c:pt>
                <c:pt idx="24">
                  <c:v>238.46333309999997</c:v>
                </c:pt>
                <c:pt idx="25">
                  <c:v>236.22711076666661</c:v>
                </c:pt>
                <c:pt idx="26">
                  <c:v>233.79166663333328</c:v>
                </c:pt>
                <c:pt idx="27">
                  <c:v>231.96466619999995</c:v>
                </c:pt>
                <c:pt idx="28">
                  <c:v>229.82077683333327</c:v>
                </c:pt>
                <c:pt idx="29">
                  <c:v>227.5448877333333</c:v>
                </c:pt>
                <c:pt idx="30">
                  <c:v>225.76044306666662</c:v>
                </c:pt>
                <c:pt idx="31">
                  <c:v>224.31355433333331</c:v>
                </c:pt>
                <c:pt idx="32">
                  <c:v>222.91766556666664</c:v>
                </c:pt>
                <c:pt idx="33">
                  <c:v>221.91488846666664</c:v>
                </c:pt>
                <c:pt idx="34">
                  <c:v>221.66066583333333</c:v>
                </c:pt>
                <c:pt idx="35">
                  <c:v>221.35099886666666</c:v>
                </c:pt>
                <c:pt idx="36">
                  <c:v>220.70411013333336</c:v>
                </c:pt>
                <c:pt idx="37">
                  <c:v>220.6463327333334</c:v>
                </c:pt>
                <c:pt idx="38">
                  <c:v>220.94055473333339</c:v>
                </c:pt>
                <c:pt idx="39">
                  <c:v>221.42822156666671</c:v>
                </c:pt>
                <c:pt idx="40">
                  <c:v>221.9369989333334</c:v>
                </c:pt>
                <c:pt idx="41">
                  <c:v>222.88866570000002</c:v>
                </c:pt>
                <c:pt idx="42">
                  <c:v>224.20355473333333</c:v>
                </c:pt>
                <c:pt idx="43">
                  <c:v>225.49999943333333</c:v>
                </c:pt>
                <c:pt idx="44">
                  <c:v>227.2332213666667</c:v>
                </c:pt>
                <c:pt idx="45">
                  <c:v>228.01699873333337</c:v>
                </c:pt>
                <c:pt idx="46">
                  <c:v>228.59066560000002</c:v>
                </c:pt>
                <c:pt idx="47">
                  <c:v>228.92177673333333</c:v>
                </c:pt>
                <c:pt idx="48">
                  <c:v>229.41588786666662</c:v>
                </c:pt>
                <c:pt idx="49">
                  <c:v>229.38033233333329</c:v>
                </c:pt>
                <c:pt idx="50">
                  <c:v>229.57499889999997</c:v>
                </c:pt>
                <c:pt idx="51">
                  <c:v>229.29933260000001</c:v>
                </c:pt>
                <c:pt idx="52">
                  <c:v>229.92466576666669</c:v>
                </c:pt>
                <c:pt idx="53">
                  <c:v>230.25833276666668</c:v>
                </c:pt>
                <c:pt idx="54">
                  <c:v>230.29833316666671</c:v>
                </c:pt>
                <c:pt idx="55">
                  <c:v>230.39588870000003</c:v>
                </c:pt>
                <c:pt idx="56">
                  <c:v>230.76555526666669</c:v>
                </c:pt>
                <c:pt idx="57">
                  <c:v>231.12088873333337</c:v>
                </c:pt>
                <c:pt idx="58">
                  <c:v>231.23566636666672</c:v>
                </c:pt>
                <c:pt idx="59">
                  <c:v>231.30133306666667</c:v>
                </c:pt>
                <c:pt idx="60">
                  <c:v>230.79322199999999</c:v>
                </c:pt>
                <c:pt idx="61">
                  <c:v>229.72388910000004</c:v>
                </c:pt>
                <c:pt idx="62">
                  <c:v>228.92377823333334</c:v>
                </c:pt>
                <c:pt idx="63">
                  <c:v>227.65466709999998</c:v>
                </c:pt>
                <c:pt idx="64">
                  <c:v>226.39077856666663</c:v>
                </c:pt>
                <c:pt idx="65">
                  <c:v>225.19622339999995</c:v>
                </c:pt>
                <c:pt idx="66">
                  <c:v>224.11822353333326</c:v>
                </c:pt>
                <c:pt idx="67">
                  <c:v>223.05000096666663</c:v>
                </c:pt>
                <c:pt idx="68">
                  <c:v>221.98844546666663</c:v>
                </c:pt>
                <c:pt idx="69">
                  <c:v>220.23700096666664</c:v>
                </c:pt>
                <c:pt idx="70">
                  <c:v>218.9803344</c:v>
                </c:pt>
                <c:pt idx="71">
                  <c:v>217.78033439999999</c:v>
                </c:pt>
                <c:pt idx="72">
                  <c:v>216.50744520000001</c:v>
                </c:pt>
                <c:pt idx="73">
                  <c:v>215.49933363333335</c:v>
                </c:pt>
                <c:pt idx="74">
                  <c:v>214.23411146666669</c:v>
                </c:pt>
                <c:pt idx="75">
                  <c:v>212.33100073333335</c:v>
                </c:pt>
                <c:pt idx="76">
                  <c:v>210.99055630000004</c:v>
                </c:pt>
                <c:pt idx="77">
                  <c:v>209.60977883333334</c:v>
                </c:pt>
                <c:pt idx="78">
                  <c:v>208.11411233333331</c:v>
                </c:pt>
                <c:pt idx="79">
                  <c:v>206.93677926666663</c:v>
                </c:pt>
                <c:pt idx="80">
                  <c:v>206.00033516666662</c:v>
                </c:pt>
                <c:pt idx="81">
                  <c:v>205.2546681333333</c:v>
                </c:pt>
                <c:pt idx="82">
                  <c:v>204.23522383333329</c:v>
                </c:pt>
                <c:pt idx="83">
                  <c:v>203.28477929999997</c:v>
                </c:pt>
                <c:pt idx="84">
                  <c:v>202.52111253333334</c:v>
                </c:pt>
                <c:pt idx="85">
                  <c:v>201.91733496666666</c:v>
                </c:pt>
                <c:pt idx="86">
                  <c:v>201.47033533333331</c:v>
                </c:pt>
                <c:pt idx="87">
                  <c:v>200.89766839999999</c:v>
                </c:pt>
                <c:pt idx="88">
                  <c:v>200.8384465</c:v>
                </c:pt>
                <c:pt idx="89">
                  <c:v>201.27589106666667</c:v>
                </c:pt>
                <c:pt idx="90">
                  <c:v>202.27511336666666</c:v>
                </c:pt>
                <c:pt idx="91">
                  <c:v>203.38822423333335</c:v>
                </c:pt>
                <c:pt idx="92">
                  <c:v>204.48800196666664</c:v>
                </c:pt>
                <c:pt idx="93">
                  <c:v>205.64277949999999</c:v>
                </c:pt>
                <c:pt idx="94">
                  <c:v>206.77422379999996</c:v>
                </c:pt>
                <c:pt idx="95">
                  <c:v>208.04600116666663</c:v>
                </c:pt>
                <c:pt idx="96">
                  <c:v>209.06955666666664</c:v>
                </c:pt>
                <c:pt idx="97">
                  <c:v>209.94400126666662</c:v>
                </c:pt>
                <c:pt idx="98">
                  <c:v>210.36855673333329</c:v>
                </c:pt>
                <c:pt idx="99">
                  <c:v>210.90322319999999</c:v>
                </c:pt>
                <c:pt idx="100">
                  <c:v>211.32344566666663</c:v>
                </c:pt>
                <c:pt idx="101">
                  <c:v>211.93288986666664</c:v>
                </c:pt>
                <c:pt idx="102">
                  <c:v>212.41422326666665</c:v>
                </c:pt>
                <c:pt idx="103">
                  <c:v>212.7417791</c:v>
                </c:pt>
                <c:pt idx="104">
                  <c:v>213.24711256666666</c:v>
                </c:pt>
                <c:pt idx="105">
                  <c:v>214.04022369999998</c:v>
                </c:pt>
                <c:pt idx="106">
                  <c:v>214.56433463333332</c:v>
                </c:pt>
                <c:pt idx="107">
                  <c:v>215.17955679999997</c:v>
                </c:pt>
                <c:pt idx="108">
                  <c:v>215.75400086666664</c:v>
                </c:pt>
                <c:pt idx="109">
                  <c:v>216.31488953333331</c:v>
                </c:pt>
                <c:pt idx="110">
                  <c:v>216.6844452</c:v>
                </c:pt>
                <c:pt idx="111">
                  <c:v>217.21477866666663</c:v>
                </c:pt>
                <c:pt idx="112">
                  <c:v>217.51577863333333</c:v>
                </c:pt>
                <c:pt idx="113">
                  <c:v>218.04488986666669</c:v>
                </c:pt>
                <c:pt idx="114">
                  <c:v>218.85022330000001</c:v>
                </c:pt>
                <c:pt idx="115">
                  <c:v>219.63466750000001</c:v>
                </c:pt>
                <c:pt idx="116">
                  <c:v>220.59422306666667</c:v>
                </c:pt>
                <c:pt idx="117">
                  <c:v>221.58211216666669</c:v>
                </c:pt>
                <c:pt idx="118">
                  <c:v>222.5511119</c:v>
                </c:pt>
                <c:pt idx="119">
                  <c:v>223.19622299999997</c:v>
                </c:pt>
                <c:pt idx="120">
                  <c:v>223.4104452</c:v>
                </c:pt>
                <c:pt idx="121">
                  <c:v>223.87588963333334</c:v>
                </c:pt>
                <c:pt idx="122">
                  <c:v>224.11222283333333</c:v>
                </c:pt>
                <c:pt idx="123">
                  <c:v>224.41288963333335</c:v>
                </c:pt>
                <c:pt idx="124">
                  <c:v>224.88566743333334</c:v>
                </c:pt>
                <c:pt idx="125">
                  <c:v>225.32177886666668</c:v>
                </c:pt>
                <c:pt idx="126">
                  <c:v>225.40255636666669</c:v>
                </c:pt>
                <c:pt idx="127">
                  <c:v>225.47066753333337</c:v>
                </c:pt>
                <c:pt idx="128">
                  <c:v>225.96333416666673</c:v>
                </c:pt>
                <c:pt idx="129">
                  <c:v>226.19288990000004</c:v>
                </c:pt>
                <c:pt idx="130">
                  <c:v>226.4518895333334</c:v>
                </c:pt>
                <c:pt idx="131">
                  <c:v>226.68077846666674</c:v>
                </c:pt>
                <c:pt idx="132">
                  <c:v>227.12466733333341</c:v>
                </c:pt>
                <c:pt idx="133">
                  <c:v>227.76711170000004</c:v>
                </c:pt>
                <c:pt idx="134">
                  <c:v>228.32888943333336</c:v>
                </c:pt>
                <c:pt idx="135">
                  <c:v>229.08111163333334</c:v>
                </c:pt>
                <c:pt idx="136">
                  <c:v>230.02211200000002</c:v>
                </c:pt>
                <c:pt idx="137">
                  <c:v>230.85788976666666</c:v>
                </c:pt>
                <c:pt idx="138">
                  <c:v>231.73344569999998</c:v>
                </c:pt>
                <c:pt idx="139">
                  <c:v>232.65711259999995</c:v>
                </c:pt>
                <c:pt idx="140">
                  <c:v>233.65922339999997</c:v>
                </c:pt>
                <c:pt idx="141">
                  <c:v>234.71811216666663</c:v>
                </c:pt>
                <c:pt idx="142">
                  <c:v>235.93022306666666</c:v>
                </c:pt>
                <c:pt idx="143">
                  <c:v>237.12888943333331</c:v>
                </c:pt>
                <c:pt idx="144">
                  <c:v>237.7835561</c:v>
                </c:pt>
                <c:pt idx="145">
                  <c:v>238.40355630000002</c:v>
                </c:pt>
                <c:pt idx="146">
                  <c:v>238.79044493333336</c:v>
                </c:pt>
                <c:pt idx="147">
                  <c:v>239.30255583333334</c:v>
                </c:pt>
                <c:pt idx="148">
                  <c:v>239.81444496666666</c:v>
                </c:pt>
                <c:pt idx="149">
                  <c:v>240.31288906666668</c:v>
                </c:pt>
                <c:pt idx="150">
                  <c:v>240.65811103333337</c:v>
                </c:pt>
                <c:pt idx="151">
                  <c:v>240.94277800000006</c:v>
                </c:pt>
                <c:pt idx="152">
                  <c:v>241.40888923333335</c:v>
                </c:pt>
                <c:pt idx="153">
                  <c:v>241.9180002666667</c:v>
                </c:pt>
                <c:pt idx="154">
                  <c:v>242.49733376666666</c:v>
                </c:pt>
                <c:pt idx="155">
                  <c:v>243.32166746666664</c:v>
                </c:pt>
                <c:pt idx="156">
                  <c:v>244.3371124</c:v>
                </c:pt>
                <c:pt idx="157">
                  <c:v>245.62155706666667</c:v>
                </c:pt>
                <c:pt idx="158">
                  <c:v>246.58255763333329</c:v>
                </c:pt>
                <c:pt idx="159">
                  <c:v>247.71311336666662</c:v>
                </c:pt>
                <c:pt idx="160">
                  <c:v>248.83833616666661</c:v>
                </c:pt>
                <c:pt idx="161">
                  <c:v>249.66378019999996</c:v>
                </c:pt>
                <c:pt idx="162">
                  <c:v>250.48889106666664</c:v>
                </c:pt>
                <c:pt idx="163">
                  <c:v>251.40455826666664</c:v>
                </c:pt>
                <c:pt idx="164">
                  <c:v>252.34155779999998</c:v>
                </c:pt>
                <c:pt idx="165">
                  <c:v>253.23066913333332</c:v>
                </c:pt>
                <c:pt idx="166">
                  <c:v>254.06189116666664</c:v>
                </c:pt>
                <c:pt idx="167">
                  <c:v>254.89922383333334</c:v>
                </c:pt>
                <c:pt idx="168">
                  <c:v>255.83511300000001</c:v>
                </c:pt>
                <c:pt idx="169">
                  <c:v>257.06444649999997</c:v>
                </c:pt>
                <c:pt idx="170">
                  <c:v>258.58155819999996</c:v>
                </c:pt>
                <c:pt idx="171">
                  <c:v>259.81878046666662</c:v>
                </c:pt>
                <c:pt idx="172">
                  <c:v>261.06244756666661</c:v>
                </c:pt>
                <c:pt idx="173">
                  <c:v>262.60844773333326</c:v>
                </c:pt>
                <c:pt idx="174">
                  <c:v>264.53522486666662</c:v>
                </c:pt>
                <c:pt idx="175">
                  <c:v>267.66700229999992</c:v>
                </c:pt>
                <c:pt idx="176">
                  <c:v>270.71077976666663</c:v>
                </c:pt>
                <c:pt idx="177">
                  <c:v>273.84444676666664</c:v>
                </c:pt>
                <c:pt idx="178">
                  <c:v>277.40055789999991</c:v>
                </c:pt>
                <c:pt idx="179">
                  <c:v>281.33955836666667</c:v>
                </c:pt>
                <c:pt idx="180">
                  <c:v>286.65533646666665</c:v>
                </c:pt>
                <c:pt idx="181">
                  <c:v>291.46222476666662</c:v>
                </c:pt>
                <c:pt idx="182">
                  <c:v>296.59466903333328</c:v>
                </c:pt>
                <c:pt idx="183">
                  <c:v>301.8865579666666</c:v>
                </c:pt>
                <c:pt idx="184">
                  <c:v>306.86100253333336</c:v>
                </c:pt>
                <c:pt idx="185">
                  <c:v>310.98966870000004</c:v>
                </c:pt>
                <c:pt idx="186">
                  <c:v>313.72233469999998</c:v>
                </c:pt>
                <c:pt idx="187">
                  <c:v>316.90722339999991</c:v>
                </c:pt>
                <c:pt idx="188">
                  <c:v>320.10755603333325</c:v>
                </c:pt>
                <c:pt idx="189">
                  <c:v>322.97644439999993</c:v>
                </c:pt>
                <c:pt idx="190">
                  <c:v>325.55266610000001</c:v>
                </c:pt>
                <c:pt idx="191">
                  <c:v>328.59866626666667</c:v>
                </c:pt>
                <c:pt idx="192">
                  <c:v>332.00155526666668</c:v>
                </c:pt>
                <c:pt idx="193">
                  <c:v>335.36566556666668</c:v>
                </c:pt>
                <c:pt idx="194">
                  <c:v>339.27199896666667</c:v>
                </c:pt>
                <c:pt idx="195">
                  <c:v>343.326776</c:v>
                </c:pt>
                <c:pt idx="196">
                  <c:v>346.69688706666665</c:v>
                </c:pt>
                <c:pt idx="197">
                  <c:v>350.08488756666668</c:v>
                </c:pt>
                <c:pt idx="198">
                  <c:v>353.01377653333327</c:v>
                </c:pt>
                <c:pt idx="199">
                  <c:v>356.27999866666664</c:v>
                </c:pt>
                <c:pt idx="200">
                  <c:v>359.33166493333334</c:v>
                </c:pt>
                <c:pt idx="201">
                  <c:v>361.89533173333331</c:v>
                </c:pt>
                <c:pt idx="202">
                  <c:v>364.32644236666675</c:v>
                </c:pt>
                <c:pt idx="203">
                  <c:v>365.6705535000001</c:v>
                </c:pt>
                <c:pt idx="204">
                  <c:v>366.77422070000011</c:v>
                </c:pt>
                <c:pt idx="205">
                  <c:v>367.0729990000001</c:v>
                </c:pt>
                <c:pt idx="206">
                  <c:v>367.63444410000011</c:v>
                </c:pt>
                <c:pt idx="207">
                  <c:v>367.25599966666681</c:v>
                </c:pt>
                <c:pt idx="208">
                  <c:v>366.58922213333346</c:v>
                </c:pt>
                <c:pt idx="209">
                  <c:v>364.9493326000001</c:v>
                </c:pt>
                <c:pt idx="210">
                  <c:v>362.17066540000008</c:v>
                </c:pt>
                <c:pt idx="211">
                  <c:v>359.99277643333335</c:v>
                </c:pt>
                <c:pt idx="212">
                  <c:v>356.80455419999998</c:v>
                </c:pt>
                <c:pt idx="213">
                  <c:v>353.50077613333326</c:v>
                </c:pt>
                <c:pt idx="214">
                  <c:v>349.92133176666653</c:v>
                </c:pt>
                <c:pt idx="215">
                  <c:v>347.42788696666656</c:v>
                </c:pt>
                <c:pt idx="216">
                  <c:v>347.26533206666653</c:v>
                </c:pt>
                <c:pt idx="217">
                  <c:v>347.25477603333314</c:v>
                </c:pt>
                <c:pt idx="218">
                  <c:v>347.59288739999988</c:v>
                </c:pt>
                <c:pt idx="219">
                  <c:v>348.20455426666655</c:v>
                </c:pt>
                <c:pt idx="220">
                  <c:v>349.01344303333337</c:v>
                </c:pt>
                <c:pt idx="221">
                  <c:v>349.18688766666662</c:v>
                </c:pt>
                <c:pt idx="222">
                  <c:v>348.82877713333335</c:v>
                </c:pt>
                <c:pt idx="223">
                  <c:v>349.97766630000001</c:v>
                </c:pt>
                <c:pt idx="224">
                  <c:v>350.11688850000002</c:v>
                </c:pt>
                <c:pt idx="225">
                  <c:v>349.35299993333336</c:v>
                </c:pt>
                <c:pt idx="226">
                  <c:v>348.86044419999996</c:v>
                </c:pt>
                <c:pt idx="227">
                  <c:v>347.87111109999995</c:v>
                </c:pt>
                <c:pt idx="228">
                  <c:v>347.60666609999993</c:v>
                </c:pt>
                <c:pt idx="229">
                  <c:v>346.8001099</c:v>
                </c:pt>
                <c:pt idx="230">
                  <c:v>346.37188723333333</c:v>
                </c:pt>
                <c:pt idx="231">
                  <c:v>345.66699833333331</c:v>
                </c:pt>
                <c:pt idx="232">
                  <c:v>345.2782206666667</c:v>
                </c:pt>
                <c:pt idx="233">
                  <c:v>345.45088706666678</c:v>
                </c:pt>
                <c:pt idx="234">
                  <c:v>345.3024424333334</c:v>
                </c:pt>
                <c:pt idx="235">
                  <c:v>344.68599749999998</c:v>
                </c:pt>
                <c:pt idx="236">
                  <c:v>343.29644163333336</c:v>
                </c:pt>
                <c:pt idx="237">
                  <c:v>342.47644143333332</c:v>
                </c:pt>
                <c:pt idx="238">
                  <c:v>341.38055213333331</c:v>
                </c:pt>
                <c:pt idx="239">
                  <c:v>341.05833023333332</c:v>
                </c:pt>
                <c:pt idx="240">
                  <c:v>339.62044166666675</c:v>
                </c:pt>
                <c:pt idx="241">
                  <c:v>338.17999773333332</c:v>
                </c:pt>
                <c:pt idx="242">
                  <c:v>338.28888646666667</c:v>
                </c:pt>
                <c:pt idx="243">
                  <c:v>338.27421969999995</c:v>
                </c:pt>
                <c:pt idx="244">
                  <c:v>338.33777459999993</c:v>
                </c:pt>
                <c:pt idx="245">
                  <c:v>337.81121919999993</c:v>
                </c:pt>
                <c:pt idx="246">
                  <c:v>336.86066376666656</c:v>
                </c:pt>
                <c:pt idx="247">
                  <c:v>335.08666373333324</c:v>
                </c:pt>
                <c:pt idx="248">
                  <c:v>333.17621963333329</c:v>
                </c:pt>
                <c:pt idx="249">
                  <c:v>331.43766369999997</c:v>
                </c:pt>
                <c:pt idx="250">
                  <c:v>329.41944166666667</c:v>
                </c:pt>
                <c:pt idx="251">
                  <c:v>327.08233023333338</c:v>
                </c:pt>
                <c:pt idx="252">
                  <c:v>325.07099700000003</c:v>
                </c:pt>
                <c:pt idx="253">
                  <c:v>321.98932993333335</c:v>
                </c:pt>
                <c:pt idx="254">
                  <c:v>319.47599680000002</c:v>
                </c:pt>
                <c:pt idx="255">
                  <c:v>317.12299693333347</c:v>
                </c:pt>
                <c:pt idx="256">
                  <c:v>314.81499726666669</c:v>
                </c:pt>
                <c:pt idx="257">
                  <c:v>312.53244113333335</c:v>
                </c:pt>
                <c:pt idx="258">
                  <c:v>309.26488539999997</c:v>
                </c:pt>
                <c:pt idx="259">
                  <c:v>306.33566379999996</c:v>
                </c:pt>
                <c:pt idx="260">
                  <c:v>303.04288629999996</c:v>
                </c:pt>
                <c:pt idx="261">
                  <c:v>301.25255323333334</c:v>
                </c:pt>
                <c:pt idx="262">
                  <c:v>299.19433080000005</c:v>
                </c:pt>
                <c:pt idx="263">
                  <c:v>297.52077530000003</c:v>
                </c:pt>
                <c:pt idx="264">
                  <c:v>295.78344213333338</c:v>
                </c:pt>
                <c:pt idx="265">
                  <c:v>294.02810870000008</c:v>
                </c:pt>
                <c:pt idx="266">
                  <c:v>292.48010863333337</c:v>
                </c:pt>
                <c:pt idx="267">
                  <c:v>291.30677490000005</c:v>
                </c:pt>
                <c:pt idx="268">
                  <c:v>290.6464416666667</c:v>
                </c:pt>
                <c:pt idx="269">
                  <c:v>289.54521893333333</c:v>
                </c:pt>
                <c:pt idx="270">
                  <c:v>289.17021893333333</c:v>
                </c:pt>
                <c:pt idx="271">
                  <c:v>288.28155213333326</c:v>
                </c:pt>
                <c:pt idx="272">
                  <c:v>286.78344116666659</c:v>
                </c:pt>
                <c:pt idx="273">
                  <c:v>285.77210796666657</c:v>
                </c:pt>
                <c:pt idx="274">
                  <c:v>285.39366353333327</c:v>
                </c:pt>
                <c:pt idx="275">
                  <c:v>285.55199686666663</c:v>
                </c:pt>
                <c:pt idx="276">
                  <c:v>285.5279968333333</c:v>
                </c:pt>
                <c:pt idx="277">
                  <c:v>286.49066366666665</c:v>
                </c:pt>
                <c:pt idx="278">
                  <c:v>287.34744159999997</c:v>
                </c:pt>
                <c:pt idx="279">
                  <c:v>288.25766399999998</c:v>
                </c:pt>
                <c:pt idx="280">
                  <c:v>289.43644206666664</c:v>
                </c:pt>
                <c:pt idx="281">
                  <c:v>292.01244203333329</c:v>
                </c:pt>
                <c:pt idx="282">
                  <c:v>294.49921979999999</c:v>
                </c:pt>
                <c:pt idx="283">
                  <c:v>296.40544233333333</c:v>
                </c:pt>
                <c:pt idx="284">
                  <c:v>298.11888736666668</c:v>
                </c:pt>
                <c:pt idx="285">
                  <c:v>300.43266503333331</c:v>
                </c:pt>
                <c:pt idx="286">
                  <c:v>303.63788760000006</c:v>
                </c:pt>
                <c:pt idx="287">
                  <c:v>306.63488770000004</c:v>
                </c:pt>
                <c:pt idx="288">
                  <c:v>309.76511026666674</c:v>
                </c:pt>
                <c:pt idx="289">
                  <c:v>312.61499936666672</c:v>
                </c:pt>
                <c:pt idx="290">
                  <c:v>315.01077676666671</c:v>
                </c:pt>
                <c:pt idx="291">
                  <c:v>316.18299866666672</c:v>
                </c:pt>
                <c:pt idx="292">
                  <c:v>317.54499916666663</c:v>
                </c:pt>
                <c:pt idx="293">
                  <c:v>319.12811076666668</c:v>
                </c:pt>
                <c:pt idx="294">
                  <c:v>320.7471110333334</c:v>
                </c:pt>
                <c:pt idx="295">
                  <c:v>322.59155579999998</c:v>
                </c:pt>
                <c:pt idx="296">
                  <c:v>325.07566733333334</c:v>
                </c:pt>
                <c:pt idx="297">
                  <c:v>326.77344563333332</c:v>
                </c:pt>
                <c:pt idx="298">
                  <c:v>328.43800149999998</c:v>
                </c:pt>
                <c:pt idx="299">
                  <c:v>330.29077963333333</c:v>
                </c:pt>
                <c:pt idx="300">
                  <c:v>332.54266866666666</c:v>
                </c:pt>
                <c:pt idx="301">
                  <c:v>333.76544699999999</c:v>
                </c:pt>
                <c:pt idx="302">
                  <c:v>334.65011396666671</c:v>
                </c:pt>
                <c:pt idx="303">
                  <c:v>335.06433616666669</c:v>
                </c:pt>
                <c:pt idx="304">
                  <c:v>335.05500286666665</c:v>
                </c:pt>
                <c:pt idx="305">
                  <c:v>335.02778119999999</c:v>
                </c:pt>
                <c:pt idx="306">
                  <c:v>334.89544783333332</c:v>
                </c:pt>
                <c:pt idx="307">
                  <c:v>334.43589280000003</c:v>
                </c:pt>
                <c:pt idx="308">
                  <c:v>333.03778083333327</c:v>
                </c:pt>
                <c:pt idx="309">
                  <c:v>331.39033616666671</c:v>
                </c:pt>
                <c:pt idx="310">
                  <c:v>328.90666916666669</c:v>
                </c:pt>
                <c:pt idx="311">
                  <c:v>325.66444710000002</c:v>
                </c:pt>
                <c:pt idx="312">
                  <c:v>321.60255796666661</c:v>
                </c:pt>
                <c:pt idx="313">
                  <c:v>317.53600269999993</c:v>
                </c:pt>
                <c:pt idx="314">
                  <c:v>314.11366893333326</c:v>
                </c:pt>
                <c:pt idx="315">
                  <c:v>310.11122446666661</c:v>
                </c:pt>
                <c:pt idx="316">
                  <c:v>305.84633493333331</c:v>
                </c:pt>
                <c:pt idx="317">
                  <c:v>301.60800183333322</c:v>
                </c:pt>
                <c:pt idx="318">
                  <c:v>297.87089043333327</c:v>
                </c:pt>
                <c:pt idx="319">
                  <c:v>293.5002234333333</c:v>
                </c:pt>
                <c:pt idx="320">
                  <c:v>289.6047792</c:v>
                </c:pt>
                <c:pt idx="321">
                  <c:v>285.74066836666668</c:v>
                </c:pt>
                <c:pt idx="322">
                  <c:v>282.0945573333334</c:v>
                </c:pt>
                <c:pt idx="323">
                  <c:v>278.59855716666669</c:v>
                </c:pt>
                <c:pt idx="324">
                  <c:v>276.09444593333336</c:v>
                </c:pt>
                <c:pt idx="325">
                  <c:v>273.36077893333334</c:v>
                </c:pt>
                <c:pt idx="326">
                  <c:v>270.16322286666667</c:v>
                </c:pt>
                <c:pt idx="327">
                  <c:v>267.91655643333337</c:v>
                </c:pt>
                <c:pt idx="328">
                  <c:v>264.52511153333336</c:v>
                </c:pt>
                <c:pt idx="329">
                  <c:v>261.30055606666667</c:v>
                </c:pt>
                <c:pt idx="330">
                  <c:v>258.17433383333332</c:v>
                </c:pt>
                <c:pt idx="331">
                  <c:v>256.49855563333335</c:v>
                </c:pt>
                <c:pt idx="332">
                  <c:v>254.69422213333334</c:v>
                </c:pt>
                <c:pt idx="333">
                  <c:v>252.68511113333335</c:v>
                </c:pt>
                <c:pt idx="334">
                  <c:v>250.20122239999998</c:v>
                </c:pt>
                <c:pt idx="335">
                  <c:v>247.53155533333336</c:v>
                </c:pt>
                <c:pt idx="336">
                  <c:v>245.19544386666669</c:v>
                </c:pt>
                <c:pt idx="337">
                  <c:v>241.71411043333333</c:v>
                </c:pt>
                <c:pt idx="338">
                  <c:v>239.23633283333331</c:v>
                </c:pt>
                <c:pt idx="339">
                  <c:v>237.51922213333333</c:v>
                </c:pt>
                <c:pt idx="340">
                  <c:v>236.64311130000002</c:v>
                </c:pt>
                <c:pt idx="341">
                  <c:v>235.58944510000001</c:v>
                </c:pt>
                <c:pt idx="342">
                  <c:v>235.62411153333332</c:v>
                </c:pt>
                <c:pt idx="343">
                  <c:v>235.6992224</c:v>
                </c:pt>
                <c:pt idx="344">
                  <c:v>234.9036667666667</c:v>
                </c:pt>
                <c:pt idx="345">
                  <c:v>234.47144476666665</c:v>
                </c:pt>
                <c:pt idx="346">
                  <c:v>233.49155586666666</c:v>
                </c:pt>
                <c:pt idx="347">
                  <c:v>233.18022263333333</c:v>
                </c:pt>
                <c:pt idx="348">
                  <c:v>233.06666723333331</c:v>
                </c:pt>
                <c:pt idx="349">
                  <c:v>233.41444503333332</c:v>
                </c:pt>
                <c:pt idx="350">
                  <c:v>234.06700086666666</c:v>
                </c:pt>
                <c:pt idx="351">
                  <c:v>235.44622296666665</c:v>
                </c:pt>
                <c:pt idx="352">
                  <c:v>235.93766736666663</c:v>
                </c:pt>
                <c:pt idx="353">
                  <c:v>235.8430008</c:v>
                </c:pt>
                <c:pt idx="354">
                  <c:v>235.30400033333333</c:v>
                </c:pt>
                <c:pt idx="355">
                  <c:v>234.82266743333332</c:v>
                </c:pt>
                <c:pt idx="356">
                  <c:v>234.59855653333332</c:v>
                </c:pt>
                <c:pt idx="357">
                  <c:v>234.00566710000001</c:v>
                </c:pt>
                <c:pt idx="358">
                  <c:v>234.37277829999999</c:v>
                </c:pt>
                <c:pt idx="359">
                  <c:v>234.68011166666668</c:v>
                </c:pt>
                <c:pt idx="360">
                  <c:v>235.77411140000001</c:v>
                </c:pt>
                <c:pt idx="361">
                  <c:v>236.78666733333333</c:v>
                </c:pt>
                <c:pt idx="362">
                  <c:v>237.74422246666666</c:v>
                </c:pt>
                <c:pt idx="363">
                  <c:v>238.63188876666666</c:v>
                </c:pt>
                <c:pt idx="364">
                  <c:v>240.60133353333333</c:v>
                </c:pt>
                <c:pt idx="365">
                  <c:v>242.60166670000004</c:v>
                </c:pt>
                <c:pt idx="366">
                  <c:v>244.73999983333337</c:v>
                </c:pt>
                <c:pt idx="367">
                  <c:v>247.54588870000001</c:v>
                </c:pt>
                <c:pt idx="368">
                  <c:v>250.34011120000002</c:v>
                </c:pt>
                <c:pt idx="369">
                  <c:v>252.68544453333334</c:v>
                </c:pt>
                <c:pt idx="370">
                  <c:v>255.10366656666662</c:v>
                </c:pt>
                <c:pt idx="371">
                  <c:v>256.87366676666664</c:v>
                </c:pt>
                <c:pt idx="372">
                  <c:v>258.36422260000001</c:v>
                </c:pt>
                <c:pt idx="373">
                  <c:v>259.64466746666665</c:v>
                </c:pt>
                <c:pt idx="374">
                  <c:v>261.70111176666666</c:v>
                </c:pt>
                <c:pt idx="375">
                  <c:v>263.63911176666664</c:v>
                </c:pt>
                <c:pt idx="376">
                  <c:v>266.15766746666674</c:v>
                </c:pt>
                <c:pt idx="377">
                  <c:v>268.89288983333341</c:v>
                </c:pt>
                <c:pt idx="378">
                  <c:v>271.34277843333331</c:v>
                </c:pt>
                <c:pt idx="379">
                  <c:v>273.75155633333333</c:v>
                </c:pt>
                <c:pt idx="380">
                  <c:v>275.69577833333335</c:v>
                </c:pt>
                <c:pt idx="381">
                  <c:v>277.225889</c:v>
                </c:pt>
                <c:pt idx="382">
                  <c:v>279.07822206666668</c:v>
                </c:pt>
                <c:pt idx="383">
                  <c:v>281.19099980000004</c:v>
                </c:pt>
                <c:pt idx="384">
                  <c:v>283.19288936666669</c:v>
                </c:pt>
                <c:pt idx="385">
                  <c:v>285.1181116333334</c:v>
                </c:pt>
                <c:pt idx="386">
                  <c:v>286.71888930000006</c:v>
                </c:pt>
                <c:pt idx="387">
                  <c:v>288.19466750000004</c:v>
                </c:pt>
                <c:pt idx="388">
                  <c:v>289.26700126666663</c:v>
                </c:pt>
                <c:pt idx="389">
                  <c:v>290.20400076666664</c:v>
                </c:pt>
                <c:pt idx="390">
                  <c:v>290.38577873333332</c:v>
                </c:pt>
                <c:pt idx="391">
                  <c:v>290.31800019999997</c:v>
                </c:pt>
                <c:pt idx="392">
                  <c:v>290.51755666666674</c:v>
                </c:pt>
                <c:pt idx="393">
                  <c:v>291.34555756666668</c:v>
                </c:pt>
                <c:pt idx="394">
                  <c:v>291.82689099999999</c:v>
                </c:pt>
                <c:pt idx="395">
                  <c:v>292.4528909666667</c:v>
                </c:pt>
                <c:pt idx="396">
                  <c:v>292.69522493333341</c:v>
                </c:pt>
                <c:pt idx="397">
                  <c:v>292.5236693666667</c:v>
                </c:pt>
                <c:pt idx="398">
                  <c:v>292.5911132</c:v>
                </c:pt>
                <c:pt idx="399">
                  <c:v>292.4695576333333</c:v>
                </c:pt>
                <c:pt idx="400">
                  <c:v>292.29344680000003</c:v>
                </c:pt>
                <c:pt idx="401">
                  <c:v>292.99011326666664</c:v>
                </c:pt>
                <c:pt idx="402">
                  <c:v>293.60033563333332</c:v>
                </c:pt>
                <c:pt idx="403">
                  <c:v>294.1825571</c:v>
                </c:pt>
                <c:pt idx="404">
                  <c:v>293.99033500000007</c:v>
                </c:pt>
                <c:pt idx="405">
                  <c:v>293.61366773333333</c:v>
                </c:pt>
                <c:pt idx="406">
                  <c:v>292.81300143333323</c:v>
                </c:pt>
                <c:pt idx="407">
                  <c:v>291.93366793333331</c:v>
                </c:pt>
                <c:pt idx="408">
                  <c:v>291.30855706666659</c:v>
                </c:pt>
                <c:pt idx="409">
                  <c:v>290.11566763333326</c:v>
                </c:pt>
                <c:pt idx="410">
                  <c:v>288.86166779999996</c:v>
                </c:pt>
                <c:pt idx="411">
                  <c:v>287.05277906666657</c:v>
                </c:pt>
                <c:pt idx="412">
                  <c:v>285.70366813333328</c:v>
                </c:pt>
                <c:pt idx="413">
                  <c:v>283.84889010000001</c:v>
                </c:pt>
                <c:pt idx="414">
                  <c:v>281.88333426666668</c:v>
                </c:pt>
                <c:pt idx="415">
                  <c:v>279.45000093333329</c:v>
                </c:pt>
                <c:pt idx="416">
                  <c:v>277.2790013</c:v>
                </c:pt>
                <c:pt idx="417">
                  <c:v>275.00166773333331</c:v>
                </c:pt>
                <c:pt idx="418">
                  <c:v>272.98633416666667</c:v>
                </c:pt>
                <c:pt idx="419">
                  <c:v>271.19000136666665</c:v>
                </c:pt>
                <c:pt idx="420">
                  <c:v>268.78433473333331</c:v>
                </c:pt>
                <c:pt idx="421">
                  <c:v>267.08900189999997</c:v>
                </c:pt>
                <c:pt idx="422">
                  <c:v>265.28133486666667</c:v>
                </c:pt>
                <c:pt idx="423">
                  <c:v>263.22600089999997</c:v>
                </c:pt>
                <c:pt idx="424">
                  <c:v>260.49333386666666</c:v>
                </c:pt>
                <c:pt idx="425">
                  <c:v>257.65200083333337</c:v>
                </c:pt>
                <c:pt idx="426">
                  <c:v>254.54633373333337</c:v>
                </c:pt>
                <c:pt idx="427">
                  <c:v>252.22266683333334</c:v>
                </c:pt>
                <c:pt idx="428">
                  <c:v>249.62366729999999</c:v>
                </c:pt>
                <c:pt idx="429">
                  <c:v>247.00166716666666</c:v>
                </c:pt>
                <c:pt idx="430">
                  <c:v>244.50733376666665</c:v>
                </c:pt>
                <c:pt idx="431">
                  <c:v>241.78966663333333</c:v>
                </c:pt>
                <c:pt idx="432">
                  <c:v>239.09266650000004</c:v>
                </c:pt>
                <c:pt idx="433">
                  <c:v>236.23200010000002</c:v>
                </c:pt>
                <c:pt idx="434">
                  <c:v>233.78933350000005</c:v>
                </c:pt>
                <c:pt idx="435">
                  <c:v>231.52733396666673</c:v>
                </c:pt>
                <c:pt idx="436">
                  <c:v>228.89633370000001</c:v>
                </c:pt>
                <c:pt idx="437">
                  <c:v>225.84166706666667</c:v>
                </c:pt>
                <c:pt idx="438">
                  <c:v>222.16766699999999</c:v>
                </c:pt>
                <c:pt idx="439">
                  <c:v>219.58466733333327</c:v>
                </c:pt>
                <c:pt idx="440">
                  <c:v>217.27533403333328</c:v>
                </c:pt>
                <c:pt idx="441">
                  <c:v>215.56033413333327</c:v>
                </c:pt>
                <c:pt idx="442">
                  <c:v>213.72633399999995</c:v>
                </c:pt>
                <c:pt idx="443">
                  <c:v>211.93000066666661</c:v>
                </c:pt>
                <c:pt idx="444">
                  <c:v>210.09800043333328</c:v>
                </c:pt>
                <c:pt idx="445">
                  <c:v>208.66866693333333</c:v>
                </c:pt>
                <c:pt idx="446">
                  <c:v>206.83233319999999</c:v>
                </c:pt>
                <c:pt idx="447">
                  <c:v>205.27933333333337</c:v>
                </c:pt>
                <c:pt idx="448">
                  <c:v>204.14466640000003</c:v>
                </c:pt>
                <c:pt idx="449">
                  <c:v>202.84933306666667</c:v>
                </c:pt>
                <c:pt idx="450">
                  <c:v>202.11366616666672</c:v>
                </c:pt>
                <c:pt idx="451">
                  <c:v>200.82966603333341</c:v>
                </c:pt>
                <c:pt idx="452">
                  <c:v>199.97999920000004</c:v>
                </c:pt>
                <c:pt idx="453">
                  <c:v>199.06866600000004</c:v>
                </c:pt>
                <c:pt idx="454">
                  <c:v>198.65466606666669</c:v>
                </c:pt>
                <c:pt idx="455">
                  <c:v>197.58833256666665</c:v>
                </c:pt>
                <c:pt idx="456">
                  <c:v>196.5406661333333</c:v>
                </c:pt>
                <c:pt idx="457">
                  <c:v>194.92799929999998</c:v>
                </c:pt>
                <c:pt idx="458">
                  <c:v>193.22133273333333</c:v>
                </c:pt>
                <c:pt idx="459">
                  <c:v>191.68666629999998</c:v>
                </c:pt>
                <c:pt idx="460">
                  <c:v>189.66333306666667</c:v>
                </c:pt>
                <c:pt idx="461">
                  <c:v>187.44366653333333</c:v>
                </c:pt>
                <c:pt idx="462">
                  <c:v>185.07633306666671</c:v>
                </c:pt>
                <c:pt idx="463">
                  <c:v>183.16599980000007</c:v>
                </c:pt>
                <c:pt idx="464">
                  <c:v>180.99666640000007</c:v>
                </c:pt>
                <c:pt idx="465">
                  <c:v>179.07666620000006</c:v>
                </c:pt>
                <c:pt idx="466">
                  <c:v>177.10066623333338</c:v>
                </c:pt>
                <c:pt idx="467">
                  <c:v>175.30966636666668</c:v>
                </c:pt>
                <c:pt idx="468">
                  <c:v>173.56833310000002</c:v>
                </c:pt>
                <c:pt idx="469">
                  <c:v>171.31599980000004</c:v>
                </c:pt>
                <c:pt idx="470">
                  <c:v>168.42033303333335</c:v>
                </c:pt>
                <c:pt idx="471">
                  <c:v>165.81233309999999</c:v>
                </c:pt>
                <c:pt idx="472">
                  <c:v>163.39233316666662</c:v>
                </c:pt>
                <c:pt idx="473">
                  <c:v>161.26766656666661</c:v>
                </c:pt>
                <c:pt idx="474">
                  <c:v>158.76533323333328</c:v>
                </c:pt>
                <c:pt idx="475">
                  <c:v>156.54699979999992</c:v>
                </c:pt>
                <c:pt idx="476">
                  <c:v>154.62933316666664</c:v>
                </c:pt>
                <c:pt idx="477">
                  <c:v>152.73433296666661</c:v>
                </c:pt>
                <c:pt idx="478">
                  <c:v>150.61999963333335</c:v>
                </c:pt>
                <c:pt idx="479">
                  <c:v>148.48633286666666</c:v>
                </c:pt>
                <c:pt idx="480">
                  <c:v>146.49633296666667</c:v>
                </c:pt>
                <c:pt idx="481">
                  <c:v>144.58733283333333</c:v>
                </c:pt>
                <c:pt idx="482">
                  <c:v>142.17733300000003</c:v>
                </c:pt>
                <c:pt idx="483">
                  <c:v>140.07033326666669</c:v>
                </c:pt>
                <c:pt idx="484">
                  <c:v>137.86766653333336</c:v>
                </c:pt>
                <c:pt idx="485">
                  <c:v>136.02499990000004</c:v>
                </c:pt>
                <c:pt idx="486">
                  <c:v>134.47833293333335</c:v>
                </c:pt>
                <c:pt idx="487">
                  <c:v>133.46866650000001</c:v>
                </c:pt>
                <c:pt idx="488">
                  <c:v>132.4836664</c:v>
                </c:pt>
                <c:pt idx="489">
                  <c:v>131.32966606666668</c:v>
                </c:pt>
                <c:pt idx="490">
                  <c:v>131.07799929999999</c:v>
                </c:pt>
                <c:pt idx="491">
                  <c:v>131.64299919999999</c:v>
                </c:pt>
                <c:pt idx="492">
                  <c:v>131.97166589999998</c:v>
                </c:pt>
                <c:pt idx="493">
                  <c:v>132.48999933333332</c:v>
                </c:pt>
                <c:pt idx="494">
                  <c:v>133.52933293333331</c:v>
                </c:pt>
                <c:pt idx="495">
                  <c:v>134.80933323333332</c:v>
                </c:pt>
                <c:pt idx="496">
                  <c:v>136.5486663333333</c:v>
                </c:pt>
                <c:pt idx="497">
                  <c:v>138.45499926666668</c:v>
                </c:pt>
                <c:pt idx="498">
                  <c:v>140.83699926666665</c:v>
                </c:pt>
                <c:pt idx="499">
                  <c:v>143.44166563333332</c:v>
                </c:pt>
                <c:pt idx="500">
                  <c:v>146.71566593333333</c:v>
                </c:pt>
                <c:pt idx="501">
                  <c:v>149.52166593333334</c:v>
                </c:pt>
                <c:pt idx="502">
                  <c:v>151.94899923333332</c:v>
                </c:pt>
                <c:pt idx="503">
                  <c:v>154.81799923333332</c:v>
                </c:pt>
                <c:pt idx="504">
                  <c:v>158.35599946666665</c:v>
                </c:pt>
                <c:pt idx="505">
                  <c:v>161.30266593333332</c:v>
                </c:pt>
                <c:pt idx="506">
                  <c:v>164.56833266666663</c:v>
                </c:pt>
                <c:pt idx="507">
                  <c:v>167.37866589999996</c:v>
                </c:pt>
                <c:pt idx="508">
                  <c:v>170.08166603333333</c:v>
                </c:pt>
                <c:pt idx="509">
                  <c:v>172.85566633333332</c:v>
                </c:pt>
                <c:pt idx="510">
                  <c:v>175.31099979999999</c:v>
                </c:pt>
                <c:pt idx="511">
                  <c:v>178.11333336666667</c:v>
                </c:pt>
                <c:pt idx="512">
                  <c:v>180.89033353333332</c:v>
                </c:pt>
                <c:pt idx="513">
                  <c:v>183.2663335</c:v>
                </c:pt>
                <c:pt idx="514">
                  <c:v>185.33699999999999</c:v>
                </c:pt>
                <c:pt idx="515">
                  <c:v>187.69099983333336</c:v>
                </c:pt>
                <c:pt idx="516">
                  <c:v>189.70399983333334</c:v>
                </c:pt>
                <c:pt idx="517">
                  <c:v>191.1693334</c:v>
                </c:pt>
                <c:pt idx="518">
                  <c:v>192.43966676666665</c:v>
                </c:pt>
                <c:pt idx="519">
                  <c:v>193.38933360000001</c:v>
                </c:pt>
                <c:pt idx="520">
                  <c:v>193.82833353333336</c:v>
                </c:pt>
                <c:pt idx="521">
                  <c:v>193.7143336</c:v>
                </c:pt>
                <c:pt idx="522">
                  <c:v>194.26766663333336</c:v>
                </c:pt>
                <c:pt idx="523">
                  <c:v>194.5086665</c:v>
                </c:pt>
                <c:pt idx="524">
                  <c:v>194.59933319999999</c:v>
                </c:pt>
                <c:pt idx="525">
                  <c:v>194.32799990000001</c:v>
                </c:pt>
                <c:pt idx="526">
                  <c:v>194.10366670000002</c:v>
                </c:pt>
                <c:pt idx="527">
                  <c:v>194.19766693333335</c:v>
                </c:pt>
                <c:pt idx="528">
                  <c:v>194.00900013333336</c:v>
                </c:pt>
                <c:pt idx="529">
                  <c:v>193.70666706666668</c:v>
                </c:pt>
                <c:pt idx="530">
                  <c:v>193.14300029999998</c:v>
                </c:pt>
                <c:pt idx="531">
                  <c:v>192.97366693333331</c:v>
                </c:pt>
                <c:pt idx="532">
                  <c:v>192.79200036666668</c:v>
                </c:pt>
                <c:pt idx="533">
                  <c:v>192.27966720000001</c:v>
                </c:pt>
                <c:pt idx="534">
                  <c:v>191.64766700000001</c:v>
                </c:pt>
                <c:pt idx="535">
                  <c:v>191.82833413333336</c:v>
                </c:pt>
                <c:pt idx="536">
                  <c:v>191.37700099999998</c:v>
                </c:pt>
                <c:pt idx="537">
                  <c:v>191.21733456666664</c:v>
                </c:pt>
                <c:pt idx="538">
                  <c:v>190.70600133333332</c:v>
                </c:pt>
                <c:pt idx="539">
                  <c:v>190.13900103333333</c:v>
                </c:pt>
                <c:pt idx="540">
                  <c:v>189.72666736666667</c:v>
                </c:pt>
                <c:pt idx="541">
                  <c:v>189.03200030000002</c:v>
                </c:pt>
                <c:pt idx="542">
                  <c:v>188.19299983333335</c:v>
                </c:pt>
                <c:pt idx="543">
                  <c:v>187.63066616666669</c:v>
                </c:pt>
                <c:pt idx="544">
                  <c:v>187.43399970000004</c:v>
                </c:pt>
                <c:pt idx="545">
                  <c:v>187.0756663666667</c:v>
                </c:pt>
                <c:pt idx="546">
                  <c:v>186.75899970000003</c:v>
                </c:pt>
                <c:pt idx="547">
                  <c:v>186.52166600000004</c:v>
                </c:pt>
                <c:pt idx="548">
                  <c:v>185.88799950000003</c:v>
                </c:pt>
                <c:pt idx="549">
                  <c:v>185.62666630000001</c:v>
                </c:pt>
                <c:pt idx="550">
                  <c:v>185.26366633333333</c:v>
                </c:pt>
                <c:pt idx="551">
                  <c:v>184.80333306666665</c:v>
                </c:pt>
                <c:pt idx="552">
                  <c:v>183.81966656666663</c:v>
                </c:pt>
                <c:pt idx="553">
                  <c:v>183.14433339999999</c:v>
                </c:pt>
                <c:pt idx="554">
                  <c:v>182.48366649999997</c:v>
                </c:pt>
                <c:pt idx="555">
                  <c:v>181.87366639999996</c:v>
                </c:pt>
                <c:pt idx="556">
                  <c:v>181.10899966666665</c:v>
                </c:pt>
                <c:pt idx="557">
                  <c:v>179.87666630000001</c:v>
                </c:pt>
                <c:pt idx="558">
                  <c:v>178.87833306666661</c:v>
                </c:pt>
                <c:pt idx="559">
                  <c:v>178.13966629999996</c:v>
                </c:pt>
                <c:pt idx="560">
                  <c:v>177.51899926666661</c:v>
                </c:pt>
                <c:pt idx="561">
                  <c:v>176.76366579999998</c:v>
                </c:pt>
                <c:pt idx="562">
                  <c:v>176.07533216666667</c:v>
                </c:pt>
                <c:pt idx="563">
                  <c:v>175.34866540000002</c:v>
                </c:pt>
                <c:pt idx="564">
                  <c:v>174.43866530000003</c:v>
                </c:pt>
                <c:pt idx="565">
                  <c:v>173.06833193333338</c:v>
                </c:pt>
                <c:pt idx="566">
                  <c:v>172.12666526666669</c:v>
                </c:pt>
                <c:pt idx="567">
                  <c:v>171.50266523333332</c:v>
                </c:pt>
                <c:pt idx="568">
                  <c:v>171.21499839999998</c:v>
                </c:pt>
                <c:pt idx="569">
                  <c:v>171.05099843333332</c:v>
                </c:pt>
                <c:pt idx="570">
                  <c:v>171.19633176666667</c:v>
                </c:pt>
                <c:pt idx="571">
                  <c:v>171.16233213333336</c:v>
                </c:pt>
                <c:pt idx="572">
                  <c:v>171.24099883333335</c:v>
                </c:pt>
                <c:pt idx="573">
                  <c:v>171.1933324</c:v>
                </c:pt>
                <c:pt idx="574">
                  <c:v>171.46566566666669</c:v>
                </c:pt>
                <c:pt idx="575">
                  <c:v>171.93633270000001</c:v>
                </c:pt>
                <c:pt idx="576">
                  <c:v>172.59033253333334</c:v>
                </c:pt>
                <c:pt idx="577">
                  <c:v>173.48799946666665</c:v>
                </c:pt>
                <c:pt idx="578">
                  <c:v>175.18733266666666</c:v>
                </c:pt>
                <c:pt idx="579">
                  <c:v>176.93833263333332</c:v>
                </c:pt>
                <c:pt idx="580">
                  <c:v>178.89699913333331</c:v>
                </c:pt>
                <c:pt idx="581">
                  <c:v>181.02699943333332</c:v>
                </c:pt>
                <c:pt idx="582">
                  <c:v>183.7306661333333</c:v>
                </c:pt>
                <c:pt idx="583">
                  <c:v>186.53766586666669</c:v>
                </c:pt>
                <c:pt idx="584">
                  <c:v>189.38833266666668</c:v>
                </c:pt>
                <c:pt idx="585">
                  <c:v>192.6176656333333</c:v>
                </c:pt>
                <c:pt idx="586">
                  <c:v>195.83366599999999</c:v>
                </c:pt>
                <c:pt idx="587">
                  <c:v>199.00999910000002</c:v>
                </c:pt>
                <c:pt idx="588">
                  <c:v>202.32133283333334</c:v>
                </c:pt>
                <c:pt idx="589">
                  <c:v>205.80099996666669</c:v>
                </c:pt>
                <c:pt idx="590">
                  <c:v>208.72333323333336</c:v>
                </c:pt>
                <c:pt idx="591">
                  <c:v>211.90533293333334</c:v>
                </c:pt>
                <c:pt idx="592">
                  <c:v>214.84066670000001</c:v>
                </c:pt>
                <c:pt idx="593">
                  <c:v>217.13966673333334</c:v>
                </c:pt>
                <c:pt idx="594">
                  <c:v>219.88066710000004</c:v>
                </c:pt>
                <c:pt idx="595">
                  <c:v>222.87699990000002</c:v>
                </c:pt>
                <c:pt idx="596">
                  <c:v>225.90966643333334</c:v>
                </c:pt>
                <c:pt idx="597">
                  <c:v>228.83999936666669</c:v>
                </c:pt>
                <c:pt idx="598">
                  <c:v>232.27099963333336</c:v>
                </c:pt>
                <c:pt idx="599">
                  <c:v>235.68233336666665</c:v>
                </c:pt>
                <c:pt idx="600">
                  <c:v>238.60466716666664</c:v>
                </c:pt>
                <c:pt idx="601">
                  <c:v>241.56000013333329</c:v>
                </c:pt>
                <c:pt idx="602">
                  <c:v>244.45033316666664</c:v>
                </c:pt>
                <c:pt idx="603">
                  <c:v>247.29433343333332</c:v>
                </c:pt>
                <c:pt idx="604">
                  <c:v>249.92166650000001</c:v>
                </c:pt>
                <c:pt idx="605">
                  <c:v>252.4796661666667</c:v>
                </c:pt>
                <c:pt idx="606">
                  <c:v>255.06133323333336</c:v>
                </c:pt>
                <c:pt idx="607">
                  <c:v>257.82333326666668</c:v>
                </c:pt>
                <c:pt idx="608">
                  <c:v>260.46899976666668</c:v>
                </c:pt>
                <c:pt idx="609">
                  <c:v>262.92400006666668</c:v>
                </c:pt>
                <c:pt idx="610">
                  <c:v>264.3103332666667</c:v>
                </c:pt>
                <c:pt idx="611">
                  <c:v>265.49199933333335</c:v>
                </c:pt>
                <c:pt idx="612">
                  <c:v>266.63199923333337</c:v>
                </c:pt>
                <c:pt idx="613">
                  <c:v>267.32799940000001</c:v>
                </c:pt>
                <c:pt idx="614">
                  <c:v>267.81199953333333</c:v>
                </c:pt>
                <c:pt idx="615">
                  <c:v>267.71200006666669</c:v>
                </c:pt>
                <c:pt idx="616">
                  <c:v>268.03366650000004</c:v>
                </c:pt>
                <c:pt idx="617">
                  <c:v>268.41799980000002</c:v>
                </c:pt>
                <c:pt idx="618">
                  <c:v>268.4356664</c:v>
                </c:pt>
                <c:pt idx="619">
                  <c:v>267.75766603333329</c:v>
                </c:pt>
                <c:pt idx="620">
                  <c:v>267.75299990000002</c:v>
                </c:pt>
                <c:pt idx="621">
                  <c:v>267.39466709999999</c:v>
                </c:pt>
                <c:pt idx="622">
                  <c:v>267.22300013333336</c:v>
                </c:pt>
                <c:pt idx="623">
                  <c:v>267.51133326666667</c:v>
                </c:pt>
                <c:pt idx="624">
                  <c:v>267.24399976666666</c:v>
                </c:pt>
                <c:pt idx="625">
                  <c:v>266.88066663333331</c:v>
                </c:pt>
                <c:pt idx="626">
                  <c:v>266.38566643333331</c:v>
                </c:pt>
                <c:pt idx="627">
                  <c:v>265.65199996666666</c:v>
                </c:pt>
                <c:pt idx="628">
                  <c:v>264.08999996666665</c:v>
                </c:pt>
                <c:pt idx="629">
                  <c:v>262.19399979999997</c:v>
                </c:pt>
                <c:pt idx="630">
                  <c:v>260.28333286666668</c:v>
                </c:pt>
                <c:pt idx="631">
                  <c:v>258.31866659999997</c:v>
                </c:pt>
                <c:pt idx="632">
                  <c:v>257.04100039999997</c:v>
                </c:pt>
                <c:pt idx="633">
                  <c:v>255.82100016666664</c:v>
                </c:pt>
                <c:pt idx="634">
                  <c:v>254.6500005333333</c:v>
                </c:pt>
                <c:pt idx="635">
                  <c:v>253.05466716666663</c:v>
                </c:pt>
                <c:pt idx="636">
                  <c:v>251.62833353333332</c:v>
                </c:pt>
                <c:pt idx="637">
                  <c:v>249.90966693333334</c:v>
                </c:pt>
                <c:pt idx="638">
                  <c:v>248.70433349999999</c:v>
                </c:pt>
                <c:pt idx="639">
                  <c:v>247.55899963333334</c:v>
                </c:pt>
                <c:pt idx="640">
                  <c:v>247.39833273333335</c:v>
                </c:pt>
                <c:pt idx="641">
                  <c:v>246.89799959999999</c:v>
                </c:pt>
                <c:pt idx="642">
                  <c:v>246.47899933333335</c:v>
                </c:pt>
                <c:pt idx="643">
                  <c:v>246.03366596666672</c:v>
                </c:pt>
                <c:pt idx="644">
                  <c:v>245.60499926666671</c:v>
                </c:pt>
                <c:pt idx="645">
                  <c:v>245.36466570000005</c:v>
                </c:pt>
                <c:pt idx="646">
                  <c:v>245.60266520000005</c:v>
                </c:pt>
                <c:pt idx="647">
                  <c:v>245.60433246666668</c:v>
                </c:pt>
                <c:pt idx="648">
                  <c:v>245.94533183333334</c:v>
                </c:pt>
                <c:pt idx="649">
                  <c:v>246.6763321</c:v>
                </c:pt>
                <c:pt idx="650">
                  <c:v>247.17866569999998</c:v>
                </c:pt>
                <c:pt idx="651">
                  <c:v>247.55933229999999</c:v>
                </c:pt>
                <c:pt idx="652">
                  <c:v>248.06099906666665</c:v>
                </c:pt>
                <c:pt idx="653">
                  <c:v>248.49066569999999</c:v>
                </c:pt>
                <c:pt idx="654">
                  <c:v>248.94099886666663</c:v>
                </c:pt>
                <c:pt idx="655">
                  <c:v>248.92566583333331</c:v>
                </c:pt>
                <c:pt idx="656">
                  <c:v>249.07033286666663</c:v>
                </c:pt>
                <c:pt idx="657">
                  <c:v>249.21566619999996</c:v>
                </c:pt>
                <c:pt idx="658">
                  <c:v>249.46699929999994</c:v>
                </c:pt>
                <c:pt idx="659">
                  <c:v>250.15966593333329</c:v>
                </c:pt>
                <c:pt idx="660">
                  <c:v>251.19299926666662</c:v>
                </c:pt>
                <c:pt idx="661">
                  <c:v>252.39666596666663</c:v>
                </c:pt>
                <c:pt idx="662">
                  <c:v>252.90499929999999</c:v>
                </c:pt>
                <c:pt idx="663">
                  <c:v>253.83733269999999</c:v>
                </c:pt>
                <c:pt idx="664">
                  <c:v>254.61033226666663</c:v>
                </c:pt>
                <c:pt idx="665">
                  <c:v>255.62666579999996</c:v>
                </c:pt>
                <c:pt idx="666">
                  <c:v>256.32933303333328</c:v>
                </c:pt>
                <c:pt idx="667">
                  <c:v>257.15599929999996</c:v>
                </c:pt>
                <c:pt idx="668">
                  <c:v>257.34966586666667</c:v>
                </c:pt>
                <c:pt idx="669">
                  <c:v>257.41533256666668</c:v>
                </c:pt>
                <c:pt idx="670">
                  <c:v>257.18333283333334</c:v>
                </c:pt>
                <c:pt idx="671">
                  <c:v>257.48033293333333</c:v>
                </c:pt>
                <c:pt idx="672">
                  <c:v>257.42566679999999</c:v>
                </c:pt>
                <c:pt idx="673">
                  <c:v>257.11766663333333</c:v>
                </c:pt>
                <c:pt idx="674">
                  <c:v>256.07166650000005</c:v>
                </c:pt>
                <c:pt idx="675">
                  <c:v>254.85466666666667</c:v>
                </c:pt>
                <c:pt idx="676">
                  <c:v>252.80466716666666</c:v>
                </c:pt>
                <c:pt idx="677">
                  <c:v>251.10600026666665</c:v>
                </c:pt>
                <c:pt idx="678">
                  <c:v>249.14333393333334</c:v>
                </c:pt>
                <c:pt idx="679">
                  <c:v>246.80066679999999</c:v>
                </c:pt>
                <c:pt idx="680">
                  <c:v>244.56433306666668</c:v>
                </c:pt>
                <c:pt idx="681">
                  <c:v>242.30033313333331</c:v>
                </c:pt>
                <c:pt idx="682">
                  <c:v>240.11166633333329</c:v>
                </c:pt>
                <c:pt idx="683">
                  <c:v>238.21399993333333</c:v>
                </c:pt>
                <c:pt idx="684">
                  <c:v>236.97433319999999</c:v>
                </c:pt>
                <c:pt idx="685">
                  <c:v>236.14366659999999</c:v>
                </c:pt>
                <c:pt idx="686">
                  <c:v>235.21966656666666</c:v>
                </c:pt>
                <c:pt idx="687">
                  <c:v>234.48833316666668</c:v>
                </c:pt>
                <c:pt idx="688">
                  <c:v>233.87533320000003</c:v>
                </c:pt>
                <c:pt idx="689">
                  <c:v>232.66199956666668</c:v>
                </c:pt>
                <c:pt idx="690">
                  <c:v>231.47633266666671</c:v>
                </c:pt>
                <c:pt idx="691">
                  <c:v>230.54666603333334</c:v>
                </c:pt>
                <c:pt idx="692">
                  <c:v>230.2426662</c:v>
                </c:pt>
                <c:pt idx="693">
                  <c:v>229.63199926666667</c:v>
                </c:pt>
                <c:pt idx="694">
                  <c:v>228.74999953333332</c:v>
                </c:pt>
                <c:pt idx="695">
                  <c:v>227.87566633333333</c:v>
                </c:pt>
                <c:pt idx="696">
                  <c:v>227.07333276666662</c:v>
                </c:pt>
                <c:pt idx="697">
                  <c:v>226.32599949999997</c:v>
                </c:pt>
                <c:pt idx="698">
                  <c:v>225.36666673333329</c:v>
                </c:pt>
                <c:pt idx="699">
                  <c:v>224.58600013333327</c:v>
                </c:pt>
                <c:pt idx="700">
                  <c:v>224.08466703333326</c:v>
                </c:pt>
                <c:pt idx="701">
                  <c:v>223.84466713333325</c:v>
                </c:pt>
                <c:pt idx="702">
                  <c:v>223.48766689999994</c:v>
                </c:pt>
                <c:pt idx="703">
                  <c:v>223.40100053333327</c:v>
                </c:pt>
                <c:pt idx="704">
                  <c:v>224.02500056666659</c:v>
                </c:pt>
                <c:pt idx="705">
                  <c:v>224.81133379999991</c:v>
                </c:pt>
                <c:pt idx="706">
                  <c:v>225.6993337666666</c:v>
                </c:pt>
                <c:pt idx="707">
                  <c:v>226.46100013333321</c:v>
                </c:pt>
                <c:pt idx="708">
                  <c:v>227.46833349999991</c:v>
                </c:pt>
                <c:pt idx="709">
                  <c:v>228.73766686666659</c:v>
                </c:pt>
                <c:pt idx="710">
                  <c:v>229.81900026666659</c:v>
                </c:pt>
                <c:pt idx="711">
                  <c:v>231.14066673333329</c:v>
                </c:pt>
                <c:pt idx="712">
                  <c:v>232.42233329999999</c:v>
                </c:pt>
                <c:pt idx="713">
                  <c:v>233.93533326666665</c:v>
                </c:pt>
                <c:pt idx="714">
                  <c:v>235.10166676666665</c:v>
                </c:pt>
                <c:pt idx="715">
                  <c:v>236.17233326666664</c:v>
                </c:pt>
                <c:pt idx="716">
                  <c:v>237.43733316666666</c:v>
                </c:pt>
                <c:pt idx="717">
                  <c:v>238.26933336666667</c:v>
                </c:pt>
                <c:pt idx="718">
                  <c:v>239.34900000000005</c:v>
                </c:pt>
                <c:pt idx="719">
                  <c:v>240.76766656666669</c:v>
                </c:pt>
                <c:pt idx="720">
                  <c:v>242.16633293333336</c:v>
                </c:pt>
                <c:pt idx="721">
                  <c:v>243.42399943333336</c:v>
                </c:pt>
                <c:pt idx="722">
                  <c:v>243.94966573333338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6-4244-8E61-A6A337834E4E}"/>
            </c:ext>
          </c:extLst>
        </c:ser>
        <c:ser>
          <c:idx val="2"/>
          <c:order val="2"/>
          <c:tx>
            <c:strRef>
              <c:f>TSLA!$M$1</c:f>
              <c:strCache>
                <c:ptCount val="1"/>
                <c:pt idx="0">
                  <c:v>100 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TSLA!$M$2:$M$754</c:f>
              <c:numCache>
                <c:formatCode>General</c:formatCode>
                <c:ptCount val="753"/>
                <c:pt idx="0">
                  <c:v>239.75103326999999</c:v>
                </c:pt>
                <c:pt idx="1">
                  <c:v>239.42129998999999</c:v>
                </c:pt>
                <c:pt idx="2">
                  <c:v>239.05499993999999</c:v>
                </c:pt>
                <c:pt idx="3">
                  <c:v>238.61473321999998</c:v>
                </c:pt>
                <c:pt idx="4">
                  <c:v>237.91166651000003</c:v>
                </c:pt>
                <c:pt idx="5">
                  <c:v>236.88773326000006</c:v>
                </c:pt>
                <c:pt idx="6">
                  <c:v>236.18059993000006</c:v>
                </c:pt>
                <c:pt idx="7">
                  <c:v>235.36623333000006</c:v>
                </c:pt>
                <c:pt idx="8">
                  <c:v>234.53016659000011</c:v>
                </c:pt>
                <c:pt idx="9">
                  <c:v>233.70943341000009</c:v>
                </c:pt>
                <c:pt idx="10">
                  <c:v>232.98930020000012</c:v>
                </c:pt>
                <c:pt idx="11">
                  <c:v>232.20710018000011</c:v>
                </c:pt>
                <c:pt idx="12">
                  <c:v>231.43123348000012</c:v>
                </c:pt>
                <c:pt idx="13">
                  <c:v>230.61246685000012</c:v>
                </c:pt>
                <c:pt idx="14">
                  <c:v>229.80656704000015</c:v>
                </c:pt>
                <c:pt idx="15">
                  <c:v>228.92590038000017</c:v>
                </c:pt>
                <c:pt idx="16">
                  <c:v>228.05996700000017</c:v>
                </c:pt>
                <c:pt idx="17">
                  <c:v>227.2488668400002</c:v>
                </c:pt>
                <c:pt idx="18">
                  <c:v>226.54313366000017</c:v>
                </c:pt>
                <c:pt idx="19">
                  <c:v>226.0866003000001</c:v>
                </c:pt>
                <c:pt idx="20">
                  <c:v>225.55330028000009</c:v>
                </c:pt>
                <c:pt idx="21">
                  <c:v>224.88356700000011</c:v>
                </c:pt>
                <c:pt idx="22">
                  <c:v>224.33033367000016</c:v>
                </c:pt>
                <c:pt idx="23">
                  <c:v>223.76623378000014</c:v>
                </c:pt>
                <c:pt idx="24">
                  <c:v>223.19113384000019</c:v>
                </c:pt>
                <c:pt idx="25">
                  <c:v>222.57280041000016</c:v>
                </c:pt>
                <c:pt idx="26">
                  <c:v>222.00426724000016</c:v>
                </c:pt>
                <c:pt idx="27">
                  <c:v>221.52013379000019</c:v>
                </c:pt>
                <c:pt idx="28">
                  <c:v>220.96343365000016</c:v>
                </c:pt>
                <c:pt idx="29">
                  <c:v>220.41906689000015</c:v>
                </c:pt>
                <c:pt idx="30">
                  <c:v>219.95483349000017</c:v>
                </c:pt>
                <c:pt idx="31">
                  <c:v>219.58000027000017</c:v>
                </c:pt>
                <c:pt idx="32">
                  <c:v>219.18386700000013</c:v>
                </c:pt>
                <c:pt idx="33">
                  <c:v>218.75746716000009</c:v>
                </c:pt>
                <c:pt idx="34">
                  <c:v>218.54446713000004</c:v>
                </c:pt>
                <c:pt idx="35">
                  <c:v>218.36240047000007</c:v>
                </c:pt>
                <c:pt idx="36">
                  <c:v>218.04306713000005</c:v>
                </c:pt>
                <c:pt idx="37">
                  <c:v>217.97066723000006</c:v>
                </c:pt>
                <c:pt idx="38">
                  <c:v>217.90330044000009</c:v>
                </c:pt>
                <c:pt idx="39">
                  <c:v>217.67273373000012</c:v>
                </c:pt>
                <c:pt idx="40">
                  <c:v>217.52920041000007</c:v>
                </c:pt>
                <c:pt idx="41">
                  <c:v>217.54393369000007</c:v>
                </c:pt>
                <c:pt idx="42">
                  <c:v>217.62173368000006</c:v>
                </c:pt>
                <c:pt idx="43">
                  <c:v>217.78516706000011</c:v>
                </c:pt>
                <c:pt idx="44">
                  <c:v>218.16633374000011</c:v>
                </c:pt>
                <c:pt idx="45">
                  <c:v>218.21173368000009</c:v>
                </c:pt>
                <c:pt idx="46">
                  <c:v>218.35043378000009</c:v>
                </c:pt>
                <c:pt idx="47">
                  <c:v>218.38423383000008</c:v>
                </c:pt>
                <c:pt idx="48">
                  <c:v>218.44153379000008</c:v>
                </c:pt>
                <c:pt idx="49">
                  <c:v>218.46383390000005</c:v>
                </c:pt>
                <c:pt idx="50">
                  <c:v>218.53790067000008</c:v>
                </c:pt>
                <c:pt idx="51">
                  <c:v>218.57773404000011</c:v>
                </c:pt>
                <c:pt idx="52">
                  <c:v>218.76716733000012</c:v>
                </c:pt>
                <c:pt idx="53">
                  <c:v>218.94366742000008</c:v>
                </c:pt>
                <c:pt idx="54">
                  <c:v>219.1178341400001</c:v>
                </c:pt>
                <c:pt idx="55">
                  <c:v>219.30120084000006</c:v>
                </c:pt>
                <c:pt idx="56">
                  <c:v>219.48753416000008</c:v>
                </c:pt>
                <c:pt idx="57">
                  <c:v>219.57193419000006</c:v>
                </c:pt>
                <c:pt idx="58">
                  <c:v>219.8062008500001</c:v>
                </c:pt>
                <c:pt idx="59">
                  <c:v>220.01346754000008</c:v>
                </c:pt>
                <c:pt idx="60">
                  <c:v>220.16226743000007</c:v>
                </c:pt>
                <c:pt idx="61">
                  <c:v>220.29016751000009</c:v>
                </c:pt>
                <c:pt idx="62">
                  <c:v>220.44596753000002</c:v>
                </c:pt>
                <c:pt idx="63">
                  <c:v>220.51313413000003</c:v>
                </c:pt>
                <c:pt idx="64">
                  <c:v>220.54493420999998</c:v>
                </c:pt>
                <c:pt idx="65">
                  <c:v>220.68143430000001</c:v>
                </c:pt>
                <c:pt idx="66">
                  <c:v>220.83846768999999</c:v>
                </c:pt>
                <c:pt idx="67">
                  <c:v>221.03413433999998</c:v>
                </c:pt>
                <c:pt idx="68">
                  <c:v>221.14116772999998</c:v>
                </c:pt>
                <c:pt idx="69">
                  <c:v>221.04140103999998</c:v>
                </c:pt>
                <c:pt idx="70">
                  <c:v>221.04586774999999</c:v>
                </c:pt>
                <c:pt idx="71">
                  <c:v>221.09276763000003</c:v>
                </c:pt>
                <c:pt idx="72">
                  <c:v>221.13973417999998</c:v>
                </c:pt>
                <c:pt idx="73">
                  <c:v>221.27383406000001</c:v>
                </c:pt>
                <c:pt idx="74">
                  <c:v>221.33143415999999</c:v>
                </c:pt>
                <c:pt idx="75">
                  <c:v>221.32770094999995</c:v>
                </c:pt>
                <c:pt idx="76">
                  <c:v>221.41036757999996</c:v>
                </c:pt>
                <c:pt idx="77">
                  <c:v>221.49846755999999</c:v>
                </c:pt>
                <c:pt idx="78">
                  <c:v>221.56110091999992</c:v>
                </c:pt>
                <c:pt idx="79">
                  <c:v>221.74360091999995</c:v>
                </c:pt>
                <c:pt idx="80">
                  <c:v>221.86283430999993</c:v>
                </c:pt>
                <c:pt idx="81">
                  <c:v>222.07076765999994</c:v>
                </c:pt>
                <c:pt idx="82">
                  <c:v>222.21243436999993</c:v>
                </c:pt>
                <c:pt idx="83">
                  <c:v>222.44156766999993</c:v>
                </c:pt>
                <c:pt idx="84">
                  <c:v>222.77753431999994</c:v>
                </c:pt>
                <c:pt idx="85">
                  <c:v>223.17893446999994</c:v>
                </c:pt>
                <c:pt idx="86">
                  <c:v>223.55900129999995</c:v>
                </c:pt>
                <c:pt idx="87">
                  <c:v>223.92213468999998</c:v>
                </c:pt>
                <c:pt idx="88">
                  <c:v>224.41026822999996</c:v>
                </c:pt>
                <c:pt idx="89">
                  <c:v>224.93700162999994</c:v>
                </c:pt>
                <c:pt idx="90">
                  <c:v>225.57580167999996</c:v>
                </c:pt>
                <c:pt idx="91">
                  <c:v>226.27213484000001</c:v>
                </c:pt>
                <c:pt idx="92">
                  <c:v>226.91550137999999</c:v>
                </c:pt>
                <c:pt idx="93">
                  <c:v>227.63810147999996</c:v>
                </c:pt>
                <c:pt idx="94">
                  <c:v>228.33016797999997</c:v>
                </c:pt>
                <c:pt idx="95">
                  <c:v>229.09176801999999</c:v>
                </c:pt>
                <c:pt idx="96">
                  <c:v>229.82156798</c:v>
                </c:pt>
                <c:pt idx="97">
                  <c:v>230.58890120000001</c:v>
                </c:pt>
                <c:pt idx="98">
                  <c:v>231.29516799000004</c:v>
                </c:pt>
                <c:pt idx="99">
                  <c:v>232.08963470000006</c:v>
                </c:pt>
                <c:pt idx="100">
                  <c:v>232.92623489000007</c:v>
                </c:pt>
                <c:pt idx="101">
                  <c:v>233.70430145000006</c:v>
                </c:pt>
                <c:pt idx="102">
                  <c:v>234.50623489000009</c:v>
                </c:pt>
                <c:pt idx="103">
                  <c:v>235.40656829000011</c:v>
                </c:pt>
                <c:pt idx="104">
                  <c:v>236.42176818000007</c:v>
                </c:pt>
                <c:pt idx="105">
                  <c:v>237.92850142000006</c:v>
                </c:pt>
                <c:pt idx="106">
                  <c:v>239.32643462000007</c:v>
                </c:pt>
                <c:pt idx="107">
                  <c:v>240.76886794000006</c:v>
                </c:pt>
                <c:pt idx="108">
                  <c:v>242.34703459000005</c:v>
                </c:pt>
                <c:pt idx="109">
                  <c:v>244.06443465000004</c:v>
                </c:pt>
                <c:pt idx="110">
                  <c:v>246.05933469999999</c:v>
                </c:pt>
                <c:pt idx="111">
                  <c:v>247.93303465000005</c:v>
                </c:pt>
                <c:pt idx="112">
                  <c:v>249.92026793000008</c:v>
                </c:pt>
                <c:pt idx="113">
                  <c:v>252.02210127000009</c:v>
                </c:pt>
                <c:pt idx="114">
                  <c:v>254.07950132000008</c:v>
                </c:pt>
                <c:pt idx="115">
                  <c:v>255.9006345900001</c:v>
                </c:pt>
                <c:pt idx="116">
                  <c:v>257.23460111000009</c:v>
                </c:pt>
                <c:pt idx="117">
                  <c:v>258.72500119000011</c:v>
                </c:pt>
                <c:pt idx="118">
                  <c:v>260.19100109000016</c:v>
                </c:pt>
                <c:pt idx="119">
                  <c:v>261.44716763000014</c:v>
                </c:pt>
                <c:pt idx="120">
                  <c:v>262.55906750000008</c:v>
                </c:pt>
                <c:pt idx="121">
                  <c:v>263.83526745000012</c:v>
                </c:pt>
                <c:pt idx="122">
                  <c:v>265.1695673700001</c:v>
                </c:pt>
                <c:pt idx="123">
                  <c:v>266.5549673000001</c:v>
                </c:pt>
                <c:pt idx="124">
                  <c:v>268.07950053000002</c:v>
                </c:pt>
                <c:pt idx="125">
                  <c:v>269.67600047000002</c:v>
                </c:pt>
                <c:pt idx="126">
                  <c:v>271.10976710000006</c:v>
                </c:pt>
                <c:pt idx="127">
                  <c:v>272.63116709000008</c:v>
                </c:pt>
                <c:pt idx="128">
                  <c:v>274.08873392999999</c:v>
                </c:pt>
                <c:pt idx="129">
                  <c:v>275.70266734000006</c:v>
                </c:pt>
                <c:pt idx="130">
                  <c:v>277.32870066999999</c:v>
                </c:pt>
                <c:pt idx="131">
                  <c:v>278.69303401000002</c:v>
                </c:pt>
                <c:pt idx="132">
                  <c:v>280.07990062000005</c:v>
                </c:pt>
                <c:pt idx="133">
                  <c:v>281.28520061</c:v>
                </c:pt>
                <c:pt idx="134">
                  <c:v>282.47990062000002</c:v>
                </c:pt>
                <c:pt idx="135">
                  <c:v>283.83833400999998</c:v>
                </c:pt>
                <c:pt idx="136">
                  <c:v>285.24746746</c:v>
                </c:pt>
                <c:pt idx="137">
                  <c:v>286.3918008</c:v>
                </c:pt>
                <c:pt idx="138">
                  <c:v>287.59760097000003</c:v>
                </c:pt>
                <c:pt idx="139">
                  <c:v>288.65476757000005</c:v>
                </c:pt>
                <c:pt idx="140">
                  <c:v>289.70520076000003</c:v>
                </c:pt>
                <c:pt idx="141">
                  <c:v>290.76643398000004</c:v>
                </c:pt>
                <c:pt idx="142">
                  <c:v>291.70690060000004</c:v>
                </c:pt>
                <c:pt idx="143">
                  <c:v>292.65886715000011</c:v>
                </c:pt>
                <c:pt idx="144">
                  <c:v>293.40083386000003</c:v>
                </c:pt>
                <c:pt idx="145">
                  <c:v>294.23860043000008</c:v>
                </c:pt>
                <c:pt idx="146">
                  <c:v>295.23593381000012</c:v>
                </c:pt>
                <c:pt idx="147">
                  <c:v>296.42680035000006</c:v>
                </c:pt>
                <c:pt idx="148">
                  <c:v>297.70353374000007</c:v>
                </c:pt>
                <c:pt idx="149">
                  <c:v>298.9496670100001</c:v>
                </c:pt>
                <c:pt idx="150">
                  <c:v>300.23996685000003</c:v>
                </c:pt>
                <c:pt idx="151">
                  <c:v>301.42856686000005</c:v>
                </c:pt>
                <c:pt idx="152">
                  <c:v>302.58453366000003</c:v>
                </c:pt>
                <c:pt idx="153">
                  <c:v>304.22440030000001</c:v>
                </c:pt>
                <c:pt idx="154">
                  <c:v>305.64886684999999</c:v>
                </c:pt>
                <c:pt idx="155">
                  <c:v>306.88536679000003</c:v>
                </c:pt>
                <c:pt idx="156">
                  <c:v>308.14713345000001</c:v>
                </c:pt>
                <c:pt idx="157">
                  <c:v>309.35130015999999</c:v>
                </c:pt>
                <c:pt idx="158">
                  <c:v>310.58173350999999</c:v>
                </c:pt>
                <c:pt idx="159">
                  <c:v>311.88483333999994</c:v>
                </c:pt>
                <c:pt idx="160">
                  <c:v>313.30469997999995</c:v>
                </c:pt>
                <c:pt idx="161">
                  <c:v>314.38889996999995</c:v>
                </c:pt>
                <c:pt idx="162">
                  <c:v>315.52596662000002</c:v>
                </c:pt>
                <c:pt idx="163">
                  <c:v>316.59033321999993</c:v>
                </c:pt>
                <c:pt idx="164">
                  <c:v>317.57196652000005</c:v>
                </c:pt>
                <c:pt idx="165">
                  <c:v>318.51979977000002</c:v>
                </c:pt>
                <c:pt idx="166">
                  <c:v>319.22976635000003</c:v>
                </c:pt>
                <c:pt idx="167">
                  <c:v>319.87736630000001</c:v>
                </c:pt>
                <c:pt idx="168">
                  <c:v>320.49173290000004</c:v>
                </c:pt>
                <c:pt idx="169">
                  <c:v>321.17513286000002</c:v>
                </c:pt>
                <c:pt idx="170">
                  <c:v>321.49356624000006</c:v>
                </c:pt>
                <c:pt idx="171">
                  <c:v>321.80499965000001</c:v>
                </c:pt>
                <c:pt idx="172">
                  <c:v>322.41449962000002</c:v>
                </c:pt>
                <c:pt idx="173">
                  <c:v>323.00246623000004</c:v>
                </c:pt>
                <c:pt idx="174">
                  <c:v>323.56709941000003</c:v>
                </c:pt>
                <c:pt idx="175">
                  <c:v>324.06089930000002</c:v>
                </c:pt>
                <c:pt idx="176">
                  <c:v>324.65699946000007</c:v>
                </c:pt>
                <c:pt idx="177">
                  <c:v>325.16203272000007</c:v>
                </c:pt>
                <c:pt idx="178">
                  <c:v>325.71206614000005</c:v>
                </c:pt>
                <c:pt idx="179">
                  <c:v>326.2870994000001</c:v>
                </c:pt>
                <c:pt idx="180">
                  <c:v>326.86836604000001</c:v>
                </c:pt>
                <c:pt idx="181">
                  <c:v>327.27043253000005</c:v>
                </c:pt>
                <c:pt idx="182">
                  <c:v>327.68316599000008</c:v>
                </c:pt>
                <c:pt idx="183">
                  <c:v>328.24579920000002</c:v>
                </c:pt>
                <c:pt idx="184">
                  <c:v>328.74246576000007</c:v>
                </c:pt>
                <c:pt idx="185">
                  <c:v>329.02576563000008</c:v>
                </c:pt>
                <c:pt idx="186">
                  <c:v>329.29049891000011</c:v>
                </c:pt>
                <c:pt idx="187">
                  <c:v>329.42456538000005</c:v>
                </c:pt>
                <c:pt idx="188">
                  <c:v>329.38643184000006</c:v>
                </c:pt>
                <c:pt idx="189">
                  <c:v>329.47159847</c:v>
                </c:pt>
                <c:pt idx="190">
                  <c:v>329.56606502000011</c:v>
                </c:pt>
                <c:pt idx="191">
                  <c:v>329.86553188000011</c:v>
                </c:pt>
                <c:pt idx="192">
                  <c:v>330.13759854000011</c:v>
                </c:pt>
                <c:pt idx="193">
                  <c:v>330.42519833000006</c:v>
                </c:pt>
                <c:pt idx="194">
                  <c:v>330.60453181999998</c:v>
                </c:pt>
                <c:pt idx="195">
                  <c:v>330.75903164000005</c:v>
                </c:pt>
                <c:pt idx="196">
                  <c:v>330.75523159000005</c:v>
                </c:pt>
                <c:pt idx="197">
                  <c:v>330.79963162000001</c:v>
                </c:pt>
                <c:pt idx="198">
                  <c:v>330.93513150000007</c:v>
                </c:pt>
                <c:pt idx="199">
                  <c:v>330.91936459000004</c:v>
                </c:pt>
                <c:pt idx="200">
                  <c:v>330.67016446000008</c:v>
                </c:pt>
                <c:pt idx="201">
                  <c:v>330.34383115000003</c:v>
                </c:pt>
                <c:pt idx="202">
                  <c:v>330.13079770000002</c:v>
                </c:pt>
                <c:pt idx="203">
                  <c:v>329.95156430000003</c:v>
                </c:pt>
                <c:pt idx="204">
                  <c:v>329.82463101000002</c:v>
                </c:pt>
                <c:pt idx="205">
                  <c:v>329.42639767000003</c:v>
                </c:pt>
                <c:pt idx="206">
                  <c:v>329.10216458000002</c:v>
                </c:pt>
                <c:pt idx="207">
                  <c:v>328.95589779000011</c:v>
                </c:pt>
                <c:pt idx="208">
                  <c:v>328.69613125000012</c:v>
                </c:pt>
                <c:pt idx="209">
                  <c:v>328.36253109000006</c:v>
                </c:pt>
                <c:pt idx="210">
                  <c:v>327.70269772</c:v>
                </c:pt>
                <c:pt idx="211">
                  <c:v>327.43549770999999</c:v>
                </c:pt>
                <c:pt idx="212">
                  <c:v>327.05453122</c:v>
                </c:pt>
                <c:pt idx="213">
                  <c:v>326.60146451000003</c:v>
                </c:pt>
                <c:pt idx="214">
                  <c:v>326.11983121000003</c:v>
                </c:pt>
                <c:pt idx="215">
                  <c:v>325.85866453000006</c:v>
                </c:pt>
                <c:pt idx="216">
                  <c:v>326.26516478000008</c:v>
                </c:pt>
                <c:pt idx="217">
                  <c:v>326.34286466999998</c:v>
                </c:pt>
                <c:pt idx="218">
                  <c:v>326.28369810999999</c:v>
                </c:pt>
                <c:pt idx="219">
                  <c:v>326.36316496000001</c:v>
                </c:pt>
                <c:pt idx="220">
                  <c:v>326.40349822000007</c:v>
                </c:pt>
                <c:pt idx="221">
                  <c:v>326.14083160000001</c:v>
                </c:pt>
                <c:pt idx="222">
                  <c:v>325.80063171000006</c:v>
                </c:pt>
                <c:pt idx="223">
                  <c:v>325.55393189000011</c:v>
                </c:pt>
                <c:pt idx="224">
                  <c:v>325.0470654400001</c:v>
                </c:pt>
                <c:pt idx="225">
                  <c:v>324.53846558000009</c:v>
                </c:pt>
                <c:pt idx="226">
                  <c:v>324.26886567000008</c:v>
                </c:pt>
                <c:pt idx="227">
                  <c:v>323.80619904000008</c:v>
                </c:pt>
                <c:pt idx="228">
                  <c:v>323.56239899000008</c:v>
                </c:pt>
                <c:pt idx="229">
                  <c:v>323.12259888000011</c:v>
                </c:pt>
                <c:pt idx="230">
                  <c:v>322.63346558000006</c:v>
                </c:pt>
                <c:pt idx="231">
                  <c:v>321.9048657300001</c:v>
                </c:pt>
                <c:pt idx="232">
                  <c:v>321.22789918000012</c:v>
                </c:pt>
                <c:pt idx="233">
                  <c:v>320.76969910000014</c:v>
                </c:pt>
                <c:pt idx="234">
                  <c:v>320.30886566000015</c:v>
                </c:pt>
                <c:pt idx="235">
                  <c:v>319.81283233000016</c:v>
                </c:pt>
                <c:pt idx="236">
                  <c:v>319.28046570000015</c:v>
                </c:pt>
                <c:pt idx="237">
                  <c:v>319.10986573000014</c:v>
                </c:pt>
                <c:pt idx="238">
                  <c:v>318.63069886000011</c:v>
                </c:pt>
                <c:pt idx="239">
                  <c:v>318.29483216000006</c:v>
                </c:pt>
                <c:pt idx="240">
                  <c:v>317.72349885000006</c:v>
                </c:pt>
                <c:pt idx="241">
                  <c:v>317.1369989100001</c:v>
                </c:pt>
                <c:pt idx="242">
                  <c:v>316.49393235000008</c:v>
                </c:pt>
                <c:pt idx="243">
                  <c:v>315.81203248000003</c:v>
                </c:pt>
                <c:pt idx="244">
                  <c:v>315.37753236000003</c:v>
                </c:pt>
                <c:pt idx="245">
                  <c:v>314.66366578000003</c:v>
                </c:pt>
                <c:pt idx="246">
                  <c:v>313.83946564000001</c:v>
                </c:pt>
                <c:pt idx="247">
                  <c:v>312.64883241000007</c:v>
                </c:pt>
                <c:pt idx="248">
                  <c:v>311.36709902000007</c:v>
                </c:pt>
                <c:pt idx="249">
                  <c:v>309.95186571000005</c:v>
                </c:pt>
                <c:pt idx="250">
                  <c:v>308.5808990700001</c:v>
                </c:pt>
                <c:pt idx="251">
                  <c:v>307.10696581000013</c:v>
                </c:pt>
                <c:pt idx="252">
                  <c:v>305.78036577000006</c:v>
                </c:pt>
                <c:pt idx="253">
                  <c:v>304.14019915000006</c:v>
                </c:pt>
                <c:pt idx="254">
                  <c:v>302.84033267000012</c:v>
                </c:pt>
                <c:pt idx="255">
                  <c:v>301.74079928000009</c:v>
                </c:pt>
                <c:pt idx="256">
                  <c:v>300.65969927000009</c:v>
                </c:pt>
                <c:pt idx="257">
                  <c:v>299.81983264000007</c:v>
                </c:pt>
                <c:pt idx="258">
                  <c:v>298.63793262000007</c:v>
                </c:pt>
                <c:pt idx="259">
                  <c:v>297.47273273000008</c:v>
                </c:pt>
                <c:pt idx="260">
                  <c:v>296.17419955999998</c:v>
                </c:pt>
                <c:pt idx="261">
                  <c:v>295.15433292</c:v>
                </c:pt>
                <c:pt idx="262">
                  <c:v>294.05269962000006</c:v>
                </c:pt>
                <c:pt idx="263">
                  <c:v>292.93996632</c:v>
                </c:pt>
                <c:pt idx="264">
                  <c:v>291.77849965000001</c:v>
                </c:pt>
                <c:pt idx="265">
                  <c:v>290.66649967999996</c:v>
                </c:pt>
                <c:pt idx="266">
                  <c:v>289.85016637000001</c:v>
                </c:pt>
                <c:pt idx="267">
                  <c:v>288.88116643000001</c:v>
                </c:pt>
                <c:pt idx="268">
                  <c:v>287.98743306999995</c:v>
                </c:pt>
                <c:pt idx="269">
                  <c:v>287.23309972999994</c:v>
                </c:pt>
                <c:pt idx="270">
                  <c:v>286.83029973999999</c:v>
                </c:pt>
                <c:pt idx="271">
                  <c:v>286.35983311999996</c:v>
                </c:pt>
                <c:pt idx="272">
                  <c:v>285.69449986999996</c:v>
                </c:pt>
                <c:pt idx="273">
                  <c:v>285.03953328999995</c:v>
                </c:pt>
                <c:pt idx="274">
                  <c:v>284.34730001000003</c:v>
                </c:pt>
                <c:pt idx="275">
                  <c:v>283.66173344999993</c:v>
                </c:pt>
                <c:pt idx="276">
                  <c:v>282.82873326999999</c:v>
                </c:pt>
                <c:pt idx="277">
                  <c:v>282.07690007999997</c:v>
                </c:pt>
                <c:pt idx="278">
                  <c:v>281.33423329999988</c:v>
                </c:pt>
                <c:pt idx="279">
                  <c:v>280.54490010999996</c:v>
                </c:pt>
                <c:pt idx="280">
                  <c:v>279.97516682999992</c:v>
                </c:pt>
                <c:pt idx="281">
                  <c:v>279.61613362999992</c:v>
                </c:pt>
                <c:pt idx="282">
                  <c:v>279.04036687999997</c:v>
                </c:pt>
                <c:pt idx="283">
                  <c:v>278.29630040999996</c:v>
                </c:pt>
                <c:pt idx="284">
                  <c:v>277.58873372999994</c:v>
                </c:pt>
                <c:pt idx="285">
                  <c:v>277.05070042999995</c:v>
                </c:pt>
                <c:pt idx="286">
                  <c:v>276.59476704999992</c:v>
                </c:pt>
                <c:pt idx="287">
                  <c:v>276.26180042999994</c:v>
                </c:pt>
                <c:pt idx="288">
                  <c:v>276.17030048999993</c:v>
                </c:pt>
                <c:pt idx="289">
                  <c:v>275.9760670899999</c:v>
                </c:pt>
                <c:pt idx="290">
                  <c:v>275.99356708999994</c:v>
                </c:pt>
                <c:pt idx="291">
                  <c:v>275.8145671499999</c:v>
                </c:pt>
                <c:pt idx="292">
                  <c:v>275.61766711999991</c:v>
                </c:pt>
                <c:pt idx="293">
                  <c:v>275.27330035999989</c:v>
                </c:pt>
                <c:pt idx="294">
                  <c:v>275.22386706999987</c:v>
                </c:pt>
                <c:pt idx="295">
                  <c:v>275.23856707999983</c:v>
                </c:pt>
                <c:pt idx="296">
                  <c:v>275.52813372999981</c:v>
                </c:pt>
                <c:pt idx="297">
                  <c:v>275.75290056999984</c:v>
                </c:pt>
                <c:pt idx="298">
                  <c:v>275.89553392999983</c:v>
                </c:pt>
                <c:pt idx="299">
                  <c:v>276.17516740999986</c:v>
                </c:pt>
                <c:pt idx="300">
                  <c:v>276.61033402999988</c:v>
                </c:pt>
                <c:pt idx="301">
                  <c:v>276.93746750999986</c:v>
                </c:pt>
                <c:pt idx="302">
                  <c:v>277.16873429999987</c:v>
                </c:pt>
                <c:pt idx="303">
                  <c:v>277.20130113999988</c:v>
                </c:pt>
                <c:pt idx="304">
                  <c:v>277.23953447999992</c:v>
                </c:pt>
                <c:pt idx="305">
                  <c:v>277.08786791999989</c:v>
                </c:pt>
                <c:pt idx="306">
                  <c:v>277.0176344599999</c:v>
                </c:pt>
                <c:pt idx="307">
                  <c:v>276.7975679299999</c:v>
                </c:pt>
                <c:pt idx="308">
                  <c:v>276.53283434999986</c:v>
                </c:pt>
                <c:pt idx="309">
                  <c:v>276.19306780999983</c:v>
                </c:pt>
                <c:pt idx="310">
                  <c:v>275.85296770999986</c:v>
                </c:pt>
                <c:pt idx="311">
                  <c:v>275.18016771999987</c:v>
                </c:pt>
                <c:pt idx="312">
                  <c:v>274.41406755999986</c:v>
                </c:pt>
                <c:pt idx="313">
                  <c:v>273.73196764999989</c:v>
                </c:pt>
                <c:pt idx="314">
                  <c:v>273.11093432999985</c:v>
                </c:pt>
                <c:pt idx="315">
                  <c:v>272.45633440999978</c:v>
                </c:pt>
                <c:pt idx="316">
                  <c:v>271.51906755999988</c:v>
                </c:pt>
                <c:pt idx="317">
                  <c:v>270.72973436999985</c:v>
                </c:pt>
                <c:pt idx="318">
                  <c:v>270.02086778999984</c:v>
                </c:pt>
                <c:pt idx="319">
                  <c:v>269.25276750999984</c:v>
                </c:pt>
                <c:pt idx="320">
                  <c:v>268.60606767999997</c:v>
                </c:pt>
                <c:pt idx="321">
                  <c:v>268.05506760999992</c:v>
                </c:pt>
                <c:pt idx="322">
                  <c:v>267.50943436999989</c:v>
                </c:pt>
                <c:pt idx="323">
                  <c:v>266.93853439999998</c:v>
                </c:pt>
                <c:pt idx="324">
                  <c:v>266.54780105999998</c:v>
                </c:pt>
                <c:pt idx="325">
                  <c:v>266.19696762999996</c:v>
                </c:pt>
                <c:pt idx="326">
                  <c:v>265.81400100999997</c:v>
                </c:pt>
                <c:pt idx="327">
                  <c:v>265.47796768999996</c:v>
                </c:pt>
                <c:pt idx="328">
                  <c:v>265.14146743999993</c:v>
                </c:pt>
                <c:pt idx="329">
                  <c:v>264.82880081000002</c:v>
                </c:pt>
                <c:pt idx="330">
                  <c:v>264.53556746999999</c:v>
                </c:pt>
                <c:pt idx="331">
                  <c:v>264.70486738999995</c:v>
                </c:pt>
                <c:pt idx="332">
                  <c:v>264.85380079999993</c:v>
                </c:pt>
                <c:pt idx="333">
                  <c:v>264.93676741999991</c:v>
                </c:pt>
                <c:pt idx="334">
                  <c:v>264.92013411999989</c:v>
                </c:pt>
                <c:pt idx="335">
                  <c:v>264.66363387999991</c:v>
                </c:pt>
                <c:pt idx="336">
                  <c:v>264.39290053999991</c:v>
                </c:pt>
                <c:pt idx="337">
                  <c:v>264.04690046999991</c:v>
                </c:pt>
                <c:pt idx="338">
                  <c:v>264.0140672199999</c:v>
                </c:pt>
                <c:pt idx="339">
                  <c:v>263.81066724999988</c:v>
                </c:pt>
                <c:pt idx="340">
                  <c:v>263.83946729999997</c:v>
                </c:pt>
                <c:pt idx="341">
                  <c:v>263.59666730999999</c:v>
                </c:pt>
                <c:pt idx="342">
                  <c:v>263.64440060999999</c:v>
                </c:pt>
                <c:pt idx="343">
                  <c:v>263.62583387000001</c:v>
                </c:pt>
                <c:pt idx="344">
                  <c:v>263.44183392999997</c:v>
                </c:pt>
                <c:pt idx="345">
                  <c:v>263.25796734999994</c:v>
                </c:pt>
                <c:pt idx="346">
                  <c:v>262.94886746999998</c:v>
                </c:pt>
                <c:pt idx="347">
                  <c:v>262.74783413999995</c:v>
                </c:pt>
                <c:pt idx="348">
                  <c:v>262.55550090999992</c:v>
                </c:pt>
                <c:pt idx="349">
                  <c:v>262.55970088999993</c:v>
                </c:pt>
                <c:pt idx="350">
                  <c:v>262.35993433999994</c:v>
                </c:pt>
                <c:pt idx="351">
                  <c:v>262.45956766999996</c:v>
                </c:pt>
                <c:pt idx="352">
                  <c:v>262.46546762999998</c:v>
                </c:pt>
                <c:pt idx="353">
                  <c:v>262.32676751999998</c:v>
                </c:pt>
                <c:pt idx="354">
                  <c:v>261.86746743999998</c:v>
                </c:pt>
                <c:pt idx="355">
                  <c:v>261.48433419999992</c:v>
                </c:pt>
                <c:pt idx="356">
                  <c:v>261.12893426999995</c:v>
                </c:pt>
                <c:pt idx="357">
                  <c:v>260.76980080999999</c:v>
                </c:pt>
                <c:pt idx="358">
                  <c:v>260.67103416999993</c:v>
                </c:pt>
                <c:pt idx="359">
                  <c:v>260.53913413999993</c:v>
                </c:pt>
                <c:pt idx="360">
                  <c:v>260.43546744999998</c:v>
                </c:pt>
                <c:pt idx="361">
                  <c:v>260.2922006899999</c:v>
                </c:pt>
                <c:pt idx="362">
                  <c:v>260.17333410999993</c:v>
                </c:pt>
                <c:pt idx="363">
                  <c:v>260.00083410999991</c:v>
                </c:pt>
                <c:pt idx="364">
                  <c:v>259.99656744999987</c:v>
                </c:pt>
                <c:pt idx="365">
                  <c:v>259.86236746999992</c:v>
                </c:pt>
                <c:pt idx="366">
                  <c:v>259.5031674899999</c:v>
                </c:pt>
                <c:pt idx="367">
                  <c:v>259.28516745999991</c:v>
                </c:pt>
                <c:pt idx="368">
                  <c:v>258.89346746999991</c:v>
                </c:pt>
                <c:pt idx="369">
                  <c:v>258.43030080999989</c:v>
                </c:pt>
                <c:pt idx="370">
                  <c:v>258.02913411999992</c:v>
                </c:pt>
                <c:pt idx="371">
                  <c:v>257.58793401999992</c:v>
                </c:pt>
                <c:pt idx="372">
                  <c:v>257.07506734999993</c:v>
                </c:pt>
                <c:pt idx="373">
                  <c:v>256.49506734999994</c:v>
                </c:pt>
                <c:pt idx="374">
                  <c:v>256.00013402999997</c:v>
                </c:pt>
                <c:pt idx="375">
                  <c:v>255.51713399999997</c:v>
                </c:pt>
                <c:pt idx="376">
                  <c:v>254.95110066999999</c:v>
                </c:pt>
                <c:pt idx="377">
                  <c:v>254.37756734999999</c:v>
                </c:pt>
                <c:pt idx="378">
                  <c:v>253.87890066</c:v>
                </c:pt>
                <c:pt idx="379">
                  <c:v>253.39016729999994</c:v>
                </c:pt>
                <c:pt idx="380">
                  <c:v>252.77393393</c:v>
                </c:pt>
                <c:pt idx="381">
                  <c:v>252.07460059000002</c:v>
                </c:pt>
                <c:pt idx="382">
                  <c:v>251.67816718000003</c:v>
                </c:pt>
                <c:pt idx="383">
                  <c:v>251.29446708000003</c:v>
                </c:pt>
                <c:pt idx="384">
                  <c:v>250.87266716000002</c:v>
                </c:pt>
                <c:pt idx="385">
                  <c:v>250.31403373999999</c:v>
                </c:pt>
                <c:pt idx="386">
                  <c:v>249.71156715000001</c:v>
                </c:pt>
                <c:pt idx="387">
                  <c:v>249.04650046999998</c:v>
                </c:pt>
                <c:pt idx="388">
                  <c:v>248.32560049999995</c:v>
                </c:pt>
                <c:pt idx="389">
                  <c:v>247.64110052999996</c:v>
                </c:pt>
                <c:pt idx="390">
                  <c:v>246.60223394999997</c:v>
                </c:pt>
                <c:pt idx="391">
                  <c:v>245.48930044999997</c:v>
                </c:pt>
                <c:pt idx="392">
                  <c:v>244.37296728999993</c:v>
                </c:pt>
                <c:pt idx="393">
                  <c:v>243.36106742000001</c:v>
                </c:pt>
                <c:pt idx="394">
                  <c:v>242.11516730999995</c:v>
                </c:pt>
                <c:pt idx="395">
                  <c:v>240.80486732</c:v>
                </c:pt>
                <c:pt idx="396">
                  <c:v>239.21136741000001</c:v>
                </c:pt>
                <c:pt idx="397">
                  <c:v>237.61430075999996</c:v>
                </c:pt>
                <c:pt idx="398">
                  <c:v>235.86193403999997</c:v>
                </c:pt>
                <c:pt idx="399">
                  <c:v>234.01946738999996</c:v>
                </c:pt>
                <c:pt idx="400">
                  <c:v>232.02413406000002</c:v>
                </c:pt>
                <c:pt idx="401">
                  <c:v>230.26953391999999</c:v>
                </c:pt>
                <c:pt idx="402">
                  <c:v>228.58350052000003</c:v>
                </c:pt>
                <c:pt idx="403">
                  <c:v>226.98196708</c:v>
                </c:pt>
                <c:pt idx="404">
                  <c:v>225.11940047000004</c:v>
                </c:pt>
                <c:pt idx="405">
                  <c:v>223.38950041000004</c:v>
                </c:pt>
                <c:pt idx="406">
                  <c:v>221.49260037999997</c:v>
                </c:pt>
                <c:pt idx="407">
                  <c:v>219.53000028999998</c:v>
                </c:pt>
                <c:pt idx="408">
                  <c:v>217.66206701999997</c:v>
                </c:pt>
                <c:pt idx="409">
                  <c:v>215.81060025999994</c:v>
                </c:pt>
                <c:pt idx="410">
                  <c:v>214.01410031999995</c:v>
                </c:pt>
                <c:pt idx="411">
                  <c:v>212.28303373999992</c:v>
                </c:pt>
                <c:pt idx="412">
                  <c:v>210.60790045999991</c:v>
                </c:pt>
                <c:pt idx="413">
                  <c:v>208.9582671199999</c:v>
                </c:pt>
                <c:pt idx="414">
                  <c:v>207.27510030999991</c:v>
                </c:pt>
                <c:pt idx="415">
                  <c:v>205.58610021999991</c:v>
                </c:pt>
                <c:pt idx="416">
                  <c:v>204.03940023999996</c:v>
                </c:pt>
                <c:pt idx="417">
                  <c:v>202.62870016999995</c:v>
                </c:pt>
                <c:pt idx="418">
                  <c:v>201.29060003999996</c:v>
                </c:pt>
                <c:pt idx="419">
                  <c:v>199.97880012000002</c:v>
                </c:pt>
                <c:pt idx="420">
                  <c:v>198.80990011999998</c:v>
                </c:pt>
                <c:pt idx="421">
                  <c:v>197.88680014999997</c:v>
                </c:pt>
                <c:pt idx="422">
                  <c:v>196.80920005999999</c:v>
                </c:pt>
                <c:pt idx="423">
                  <c:v>195.70439995000001</c:v>
                </c:pt>
                <c:pt idx="424">
                  <c:v>194.62589989000008</c:v>
                </c:pt>
                <c:pt idx="425">
                  <c:v>193.51180000000008</c:v>
                </c:pt>
                <c:pt idx="426">
                  <c:v>192.36739983000007</c:v>
                </c:pt>
                <c:pt idx="427">
                  <c:v>191.39369973000009</c:v>
                </c:pt>
                <c:pt idx="428">
                  <c:v>190.33569986000003</c:v>
                </c:pt>
                <c:pt idx="429">
                  <c:v>189.31109979000004</c:v>
                </c:pt>
                <c:pt idx="430">
                  <c:v>188.35079979999998</c:v>
                </c:pt>
                <c:pt idx="431">
                  <c:v>187.22899971999999</c:v>
                </c:pt>
                <c:pt idx="432">
                  <c:v>186.08809959999996</c:v>
                </c:pt>
                <c:pt idx="433">
                  <c:v>185.17259971999988</c:v>
                </c:pt>
                <c:pt idx="434">
                  <c:v>184.42909980999991</c:v>
                </c:pt>
                <c:pt idx="435">
                  <c:v>183.69619986999987</c:v>
                </c:pt>
                <c:pt idx="436">
                  <c:v>183.01919974999987</c:v>
                </c:pt>
                <c:pt idx="437">
                  <c:v>182.16349967999989</c:v>
                </c:pt>
                <c:pt idx="438">
                  <c:v>181.29399970999995</c:v>
                </c:pt>
                <c:pt idx="439">
                  <c:v>180.63259986999998</c:v>
                </c:pt>
                <c:pt idx="440">
                  <c:v>179.94889991999997</c:v>
                </c:pt>
                <c:pt idx="441">
                  <c:v>179.60120002999997</c:v>
                </c:pt>
                <c:pt idx="442">
                  <c:v>179.16390007999996</c:v>
                </c:pt>
                <c:pt idx="443">
                  <c:v>178.78350013999997</c:v>
                </c:pt>
                <c:pt idx="444">
                  <c:v>178.31120002999995</c:v>
                </c:pt>
                <c:pt idx="445">
                  <c:v>178.05839988999998</c:v>
                </c:pt>
                <c:pt idx="446">
                  <c:v>177.7668998</c:v>
                </c:pt>
                <c:pt idx="447">
                  <c:v>177.47899987000005</c:v>
                </c:pt>
                <c:pt idx="448">
                  <c:v>177.12659982000005</c:v>
                </c:pt>
                <c:pt idx="449">
                  <c:v>176.63859979000006</c:v>
                </c:pt>
                <c:pt idx="450">
                  <c:v>176.32309976000005</c:v>
                </c:pt>
                <c:pt idx="451">
                  <c:v>175.87439966000005</c:v>
                </c:pt>
                <c:pt idx="452">
                  <c:v>175.50509959000007</c:v>
                </c:pt>
                <c:pt idx="453">
                  <c:v>175.08919963000005</c:v>
                </c:pt>
                <c:pt idx="454">
                  <c:v>174.85769969</c:v>
                </c:pt>
                <c:pt idx="455">
                  <c:v>174.51459972000001</c:v>
                </c:pt>
                <c:pt idx="456">
                  <c:v>174.23459971999998</c:v>
                </c:pt>
                <c:pt idx="457">
                  <c:v>173.98619975999998</c:v>
                </c:pt>
                <c:pt idx="458">
                  <c:v>173.65129970999999</c:v>
                </c:pt>
                <c:pt idx="459">
                  <c:v>173.32259975999997</c:v>
                </c:pt>
                <c:pt idx="460">
                  <c:v>172.94149976</c:v>
                </c:pt>
                <c:pt idx="461">
                  <c:v>172.58419981000003</c:v>
                </c:pt>
                <c:pt idx="462">
                  <c:v>172.19789976000004</c:v>
                </c:pt>
                <c:pt idx="463">
                  <c:v>171.98689985000004</c:v>
                </c:pt>
                <c:pt idx="464">
                  <c:v>171.78659986</c:v>
                </c:pt>
                <c:pt idx="465">
                  <c:v>171.78649992000001</c:v>
                </c:pt>
                <c:pt idx="466">
                  <c:v>171.76339994000003</c:v>
                </c:pt>
                <c:pt idx="467">
                  <c:v>171.77619992999999</c:v>
                </c:pt>
                <c:pt idx="468">
                  <c:v>171.85550001000007</c:v>
                </c:pt>
                <c:pt idx="469">
                  <c:v>171.7988999800001</c:v>
                </c:pt>
                <c:pt idx="470">
                  <c:v>171.68429992000006</c:v>
                </c:pt>
                <c:pt idx="471">
                  <c:v>171.64269988000004</c:v>
                </c:pt>
                <c:pt idx="472">
                  <c:v>171.50389983000002</c:v>
                </c:pt>
                <c:pt idx="473">
                  <c:v>171.49369978999999</c:v>
                </c:pt>
                <c:pt idx="474">
                  <c:v>171.51199980999999</c:v>
                </c:pt>
                <c:pt idx="475">
                  <c:v>171.58049971999998</c:v>
                </c:pt>
                <c:pt idx="476">
                  <c:v>171.74489975000003</c:v>
                </c:pt>
                <c:pt idx="477">
                  <c:v>171.85169967000002</c:v>
                </c:pt>
                <c:pt idx="478">
                  <c:v>171.64959975000002</c:v>
                </c:pt>
                <c:pt idx="479">
                  <c:v>171.47179976000004</c:v>
                </c:pt>
                <c:pt idx="480">
                  <c:v>171.26809981000002</c:v>
                </c:pt>
                <c:pt idx="481">
                  <c:v>171.06649977000009</c:v>
                </c:pt>
                <c:pt idx="482">
                  <c:v>170.65699980000008</c:v>
                </c:pt>
                <c:pt idx="483">
                  <c:v>170.31189985000009</c:v>
                </c:pt>
                <c:pt idx="484">
                  <c:v>170.00639982000007</c:v>
                </c:pt>
                <c:pt idx="485">
                  <c:v>169.80019987000006</c:v>
                </c:pt>
                <c:pt idx="486">
                  <c:v>169.60509978000005</c:v>
                </c:pt>
                <c:pt idx="487">
                  <c:v>169.47079986000006</c:v>
                </c:pt>
                <c:pt idx="488">
                  <c:v>169.34839981000005</c:v>
                </c:pt>
                <c:pt idx="489">
                  <c:v>169.25849976000009</c:v>
                </c:pt>
                <c:pt idx="490">
                  <c:v>169.29819962000005</c:v>
                </c:pt>
                <c:pt idx="491">
                  <c:v>169.38019959000005</c:v>
                </c:pt>
                <c:pt idx="492">
                  <c:v>169.49759949000003</c:v>
                </c:pt>
                <c:pt idx="493">
                  <c:v>169.64169953000001</c:v>
                </c:pt>
                <c:pt idx="494">
                  <c:v>169.81919953000005</c:v>
                </c:pt>
                <c:pt idx="495">
                  <c:v>169.98399964000004</c:v>
                </c:pt>
                <c:pt idx="496">
                  <c:v>170.27119965000006</c:v>
                </c:pt>
                <c:pt idx="497">
                  <c:v>170.63409959000009</c:v>
                </c:pt>
                <c:pt idx="498">
                  <c:v>171.1494996000001</c:v>
                </c:pt>
                <c:pt idx="499">
                  <c:v>171.71939957000006</c:v>
                </c:pt>
                <c:pt idx="500">
                  <c:v>172.51709954000009</c:v>
                </c:pt>
                <c:pt idx="501">
                  <c:v>173.24769959000011</c:v>
                </c:pt>
                <c:pt idx="502">
                  <c:v>173.85849953000007</c:v>
                </c:pt>
                <c:pt idx="503">
                  <c:v>174.47139954000011</c:v>
                </c:pt>
                <c:pt idx="504">
                  <c:v>175.3220995400001</c:v>
                </c:pt>
                <c:pt idx="505">
                  <c:v>176.19729959000011</c:v>
                </c:pt>
                <c:pt idx="506">
                  <c:v>177.13319956000009</c:v>
                </c:pt>
                <c:pt idx="507">
                  <c:v>178.07779962000015</c:v>
                </c:pt>
                <c:pt idx="508">
                  <c:v>179.0197996600001</c:v>
                </c:pt>
                <c:pt idx="509">
                  <c:v>180.00739969000014</c:v>
                </c:pt>
                <c:pt idx="510">
                  <c:v>180.98829966000011</c:v>
                </c:pt>
                <c:pt idx="511">
                  <c:v>181.99839975000009</c:v>
                </c:pt>
                <c:pt idx="512">
                  <c:v>183.12299974000013</c:v>
                </c:pt>
                <c:pt idx="513">
                  <c:v>184.25209963000009</c:v>
                </c:pt>
                <c:pt idx="514">
                  <c:v>185.46259966000005</c:v>
                </c:pt>
                <c:pt idx="515">
                  <c:v>186.77799959000006</c:v>
                </c:pt>
                <c:pt idx="516">
                  <c:v>188.01169970000004</c:v>
                </c:pt>
                <c:pt idx="517">
                  <c:v>189.13319964000002</c:v>
                </c:pt>
                <c:pt idx="518">
                  <c:v>190.29969974000002</c:v>
                </c:pt>
                <c:pt idx="519">
                  <c:v>191.59989992999999</c:v>
                </c:pt>
                <c:pt idx="520">
                  <c:v>192.59179980000002</c:v>
                </c:pt>
                <c:pt idx="521">
                  <c:v>193.45889970999997</c:v>
                </c:pt>
                <c:pt idx="522">
                  <c:v>194.35829973</c:v>
                </c:pt>
                <c:pt idx="523">
                  <c:v>195.03659974999999</c:v>
                </c:pt>
                <c:pt idx="524">
                  <c:v>195.72459977999998</c:v>
                </c:pt>
                <c:pt idx="525">
                  <c:v>196.40429963999998</c:v>
                </c:pt>
                <c:pt idx="526">
                  <c:v>197.07949967999997</c:v>
                </c:pt>
                <c:pt idx="527">
                  <c:v>197.74959961999997</c:v>
                </c:pt>
                <c:pt idx="528">
                  <c:v>198.57969971</c:v>
                </c:pt>
                <c:pt idx="529">
                  <c:v>199.39159988999995</c:v>
                </c:pt>
                <c:pt idx="530">
                  <c:v>200.08379990999998</c:v>
                </c:pt>
                <c:pt idx="531">
                  <c:v>200.85919985000001</c:v>
                </c:pt>
                <c:pt idx="532">
                  <c:v>201.60889970999997</c:v>
                </c:pt>
                <c:pt idx="533">
                  <c:v>202.21429979999996</c:v>
                </c:pt>
                <c:pt idx="534">
                  <c:v>202.79179964999994</c:v>
                </c:pt>
                <c:pt idx="535">
                  <c:v>203.55039965999993</c:v>
                </c:pt>
                <c:pt idx="536">
                  <c:v>204.28109972999991</c:v>
                </c:pt>
                <c:pt idx="537">
                  <c:v>205.21119982999988</c:v>
                </c:pt>
                <c:pt idx="538">
                  <c:v>206.13599977999991</c:v>
                </c:pt>
                <c:pt idx="539">
                  <c:v>207.02789980999995</c:v>
                </c:pt>
                <c:pt idx="540">
                  <c:v>207.68809969999992</c:v>
                </c:pt>
                <c:pt idx="541">
                  <c:v>208.21199953999994</c:v>
                </c:pt>
                <c:pt idx="542">
                  <c:v>208.84549944999992</c:v>
                </c:pt>
                <c:pt idx="543">
                  <c:v>209.47059939999988</c:v>
                </c:pt>
                <c:pt idx="544">
                  <c:v>210.20509951999989</c:v>
                </c:pt>
                <c:pt idx="545">
                  <c:v>210.78429965999993</c:v>
                </c:pt>
                <c:pt idx="546">
                  <c:v>211.51059969999994</c:v>
                </c:pt>
                <c:pt idx="547">
                  <c:v>212.30779955999995</c:v>
                </c:pt>
                <c:pt idx="548">
                  <c:v>213.09849962999991</c:v>
                </c:pt>
                <c:pt idx="549">
                  <c:v>213.91039965999994</c:v>
                </c:pt>
                <c:pt idx="550">
                  <c:v>214.7691997099999</c:v>
                </c:pt>
                <c:pt idx="551">
                  <c:v>215.56299975999991</c:v>
                </c:pt>
                <c:pt idx="552">
                  <c:v>216.24489977999991</c:v>
                </c:pt>
                <c:pt idx="553">
                  <c:v>216.93739977999991</c:v>
                </c:pt>
                <c:pt idx="554">
                  <c:v>217.51799974999992</c:v>
                </c:pt>
                <c:pt idx="555">
                  <c:v>218.17009965999995</c:v>
                </c:pt>
                <c:pt idx="556">
                  <c:v>218.76409959999992</c:v>
                </c:pt>
                <c:pt idx="557">
                  <c:v>219.18589952999994</c:v>
                </c:pt>
                <c:pt idx="558">
                  <c:v>219.60399965999997</c:v>
                </c:pt>
                <c:pt idx="559">
                  <c:v>219.93779970999995</c:v>
                </c:pt>
                <c:pt idx="560">
                  <c:v>220.22589968</c:v>
                </c:pt>
                <c:pt idx="561">
                  <c:v>220.46269974999998</c:v>
                </c:pt>
                <c:pt idx="562">
                  <c:v>220.88359971999998</c:v>
                </c:pt>
                <c:pt idx="563">
                  <c:v>221.27669968999999</c:v>
                </c:pt>
                <c:pt idx="564">
                  <c:v>221.69249970999996</c:v>
                </c:pt>
                <c:pt idx="565">
                  <c:v>221.91829956999999</c:v>
                </c:pt>
                <c:pt idx="566">
                  <c:v>222.35649948999995</c:v>
                </c:pt>
                <c:pt idx="567">
                  <c:v>222.81889953999996</c:v>
                </c:pt>
                <c:pt idx="568">
                  <c:v>223.53549942999996</c:v>
                </c:pt>
                <c:pt idx="569">
                  <c:v>224.25389938999993</c:v>
                </c:pt>
                <c:pt idx="570">
                  <c:v>224.98959930999993</c:v>
                </c:pt>
                <c:pt idx="571">
                  <c:v>225.57179932999995</c:v>
                </c:pt>
                <c:pt idx="572">
                  <c:v>226.33129929999993</c:v>
                </c:pt>
                <c:pt idx="573">
                  <c:v>226.99149933999993</c:v>
                </c:pt>
                <c:pt idx="574">
                  <c:v>227.65639938999996</c:v>
                </c:pt>
                <c:pt idx="575">
                  <c:v>228.27099945999996</c:v>
                </c:pt>
                <c:pt idx="576">
                  <c:v>229.16369934999994</c:v>
                </c:pt>
                <c:pt idx="577">
                  <c:v>230.03259949999995</c:v>
                </c:pt>
                <c:pt idx="578">
                  <c:v>231.11569932999996</c:v>
                </c:pt>
                <c:pt idx="579">
                  <c:v>232.22529939999995</c:v>
                </c:pt>
                <c:pt idx="580">
                  <c:v>233.34369951999997</c:v>
                </c:pt>
                <c:pt idx="581">
                  <c:v>234.38979952999995</c:v>
                </c:pt>
                <c:pt idx="582">
                  <c:v>235.51729952999995</c:v>
                </c:pt>
                <c:pt idx="583">
                  <c:v>236.54129946999993</c:v>
                </c:pt>
                <c:pt idx="584">
                  <c:v>237.45519945999993</c:v>
                </c:pt>
                <c:pt idx="585">
                  <c:v>238.28569948999996</c:v>
                </c:pt>
                <c:pt idx="586">
                  <c:v>239.15249955999997</c:v>
                </c:pt>
                <c:pt idx="587">
                  <c:v>239.98759949999993</c:v>
                </c:pt>
                <c:pt idx="588">
                  <c:v>240.78059952999993</c:v>
                </c:pt>
                <c:pt idx="589">
                  <c:v>241.54379959999991</c:v>
                </c:pt>
                <c:pt idx="590">
                  <c:v>242.32809967999995</c:v>
                </c:pt>
                <c:pt idx="591">
                  <c:v>243.15259979999996</c:v>
                </c:pt>
                <c:pt idx="592">
                  <c:v>243.93249985999995</c:v>
                </c:pt>
                <c:pt idx="593">
                  <c:v>244.82329987999995</c:v>
                </c:pt>
                <c:pt idx="594">
                  <c:v>245.74399979999995</c:v>
                </c:pt>
                <c:pt idx="595">
                  <c:v>246.68579972999993</c:v>
                </c:pt>
                <c:pt idx="596">
                  <c:v>247.61729981999989</c:v>
                </c:pt>
                <c:pt idx="597">
                  <c:v>248.51489975999993</c:v>
                </c:pt>
                <c:pt idx="598">
                  <c:v>249.37589966999988</c:v>
                </c:pt>
                <c:pt idx="599">
                  <c:v>250.16319962999995</c:v>
                </c:pt>
                <c:pt idx="600">
                  <c:v>250.78569962999995</c:v>
                </c:pt>
                <c:pt idx="601">
                  <c:v>251.46719956999996</c:v>
                </c:pt>
                <c:pt idx="602">
                  <c:v>252.18669968999998</c:v>
                </c:pt>
                <c:pt idx="603">
                  <c:v>252.76879960999997</c:v>
                </c:pt>
                <c:pt idx="604">
                  <c:v>253.03819964000002</c:v>
                </c:pt>
                <c:pt idx="605">
                  <c:v>253.14649965000001</c:v>
                </c:pt>
                <c:pt idx="606">
                  <c:v>253.22799973999994</c:v>
                </c:pt>
                <c:pt idx="607">
                  <c:v>253.31799974</c:v>
                </c:pt>
                <c:pt idx="608">
                  <c:v>253.30249971000001</c:v>
                </c:pt>
                <c:pt idx="609">
                  <c:v>253.18399965000003</c:v>
                </c:pt>
                <c:pt idx="610">
                  <c:v>253.04389970000003</c:v>
                </c:pt>
                <c:pt idx="611">
                  <c:v>252.77179963999998</c:v>
                </c:pt>
                <c:pt idx="612">
                  <c:v>252.43159958999996</c:v>
                </c:pt>
                <c:pt idx="613">
                  <c:v>252.04419969</c:v>
                </c:pt>
                <c:pt idx="614">
                  <c:v>251.73099962000001</c:v>
                </c:pt>
                <c:pt idx="615">
                  <c:v>251.34349978000003</c:v>
                </c:pt>
                <c:pt idx="616">
                  <c:v>250.96829973000004</c:v>
                </c:pt>
                <c:pt idx="617">
                  <c:v>250.63109972000007</c:v>
                </c:pt>
                <c:pt idx="618">
                  <c:v>250.24679964000009</c:v>
                </c:pt>
                <c:pt idx="619">
                  <c:v>249.60209948000008</c:v>
                </c:pt>
                <c:pt idx="620">
                  <c:v>249.15399951000009</c:v>
                </c:pt>
                <c:pt idx="621">
                  <c:v>248.74499973000013</c:v>
                </c:pt>
                <c:pt idx="622">
                  <c:v>248.55309971000014</c:v>
                </c:pt>
                <c:pt idx="623">
                  <c:v>248.57099964000011</c:v>
                </c:pt>
                <c:pt idx="624">
                  <c:v>248.40479953000005</c:v>
                </c:pt>
                <c:pt idx="625">
                  <c:v>248.18539966000012</c:v>
                </c:pt>
                <c:pt idx="626">
                  <c:v>247.96639972000011</c:v>
                </c:pt>
                <c:pt idx="627">
                  <c:v>247.76069980000008</c:v>
                </c:pt>
                <c:pt idx="628">
                  <c:v>247.30459980000012</c:v>
                </c:pt>
                <c:pt idx="629">
                  <c:v>246.83429966000011</c:v>
                </c:pt>
                <c:pt idx="630">
                  <c:v>246.4296995900001</c:v>
                </c:pt>
                <c:pt idx="631">
                  <c:v>246.15259967000017</c:v>
                </c:pt>
                <c:pt idx="632">
                  <c:v>245.89789981000013</c:v>
                </c:pt>
                <c:pt idx="633">
                  <c:v>245.6007997400001</c:v>
                </c:pt>
                <c:pt idx="634">
                  <c:v>245.26919986000013</c:v>
                </c:pt>
                <c:pt idx="635">
                  <c:v>244.8459999400001</c:v>
                </c:pt>
                <c:pt idx="636">
                  <c:v>244.41939990000009</c:v>
                </c:pt>
                <c:pt idx="637">
                  <c:v>243.90929980000013</c:v>
                </c:pt>
                <c:pt idx="638">
                  <c:v>243.40229983000009</c:v>
                </c:pt>
                <c:pt idx="639">
                  <c:v>242.92809969000007</c:v>
                </c:pt>
                <c:pt idx="640">
                  <c:v>242.69649980000005</c:v>
                </c:pt>
                <c:pt idx="641">
                  <c:v>242.46639986000005</c:v>
                </c:pt>
                <c:pt idx="642">
                  <c:v>242.16869981000002</c:v>
                </c:pt>
                <c:pt idx="643">
                  <c:v>242.02639985000002</c:v>
                </c:pt>
                <c:pt idx="644">
                  <c:v>241.91789979000001</c:v>
                </c:pt>
                <c:pt idx="645">
                  <c:v>241.88159974000001</c:v>
                </c:pt>
                <c:pt idx="646">
                  <c:v>241.78939973000001</c:v>
                </c:pt>
                <c:pt idx="647">
                  <c:v>241.58649978999998</c:v>
                </c:pt>
                <c:pt idx="648">
                  <c:v>241.52079971999996</c:v>
                </c:pt>
                <c:pt idx="649">
                  <c:v>241.50509963999994</c:v>
                </c:pt>
                <c:pt idx="650">
                  <c:v>241.47799941999992</c:v>
                </c:pt>
                <c:pt idx="651">
                  <c:v>241.55379942999988</c:v>
                </c:pt>
                <c:pt idx="652">
                  <c:v>241.57109938999986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6-4244-8E61-A6A337834E4E}"/>
            </c:ext>
          </c:extLst>
        </c:ser>
        <c:ser>
          <c:idx val="3"/>
          <c:order val="3"/>
          <c:tx>
            <c:strRef>
              <c:f>TSLA!$N$1</c:f>
              <c:strCache>
                <c:ptCount val="1"/>
                <c:pt idx="0">
                  <c:v>200 MA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TSLA!$N$2:$N$754</c:f>
              <c:numCache>
                <c:formatCode>General</c:formatCode>
                <c:ptCount val="753"/>
                <c:pt idx="0">
                  <c:v>236.33863408000016</c:v>
                </c:pt>
                <c:pt idx="1">
                  <c:v>236.56280072000015</c:v>
                </c:pt>
                <c:pt idx="2">
                  <c:v>236.78061741500014</c:v>
                </c:pt>
                <c:pt idx="3">
                  <c:v>237.01065075500017</c:v>
                </c:pt>
                <c:pt idx="4">
                  <c:v>237.16671734500017</c:v>
                </c:pt>
                <c:pt idx="5">
                  <c:v>237.40811734000016</c:v>
                </c:pt>
                <c:pt idx="6">
                  <c:v>237.75351727500012</c:v>
                </c:pt>
                <c:pt idx="7">
                  <c:v>238.06755063500012</c:v>
                </c:pt>
                <c:pt idx="8">
                  <c:v>238.43860059000014</c:v>
                </c:pt>
                <c:pt idx="9">
                  <c:v>238.88693403000013</c:v>
                </c:pt>
                <c:pt idx="10">
                  <c:v>239.5243174500001</c:v>
                </c:pt>
                <c:pt idx="11">
                  <c:v>240.07006741500015</c:v>
                </c:pt>
                <c:pt idx="12">
                  <c:v>240.6757507050001</c:v>
                </c:pt>
                <c:pt idx="13">
                  <c:v>241.31728406000013</c:v>
                </c:pt>
                <c:pt idx="14">
                  <c:v>241.94303418000007</c:v>
                </c:pt>
                <c:pt idx="15">
                  <c:v>242.41326748500012</c:v>
                </c:pt>
                <c:pt idx="16">
                  <c:v>242.64728405500006</c:v>
                </c:pt>
                <c:pt idx="17">
                  <c:v>242.98693401500009</c:v>
                </c:pt>
                <c:pt idx="18">
                  <c:v>243.36706737500009</c:v>
                </c:pt>
                <c:pt idx="19">
                  <c:v>243.76688396500001</c:v>
                </c:pt>
                <c:pt idx="20">
                  <c:v>244.05618389000003</c:v>
                </c:pt>
                <c:pt idx="21">
                  <c:v>244.35941722500004</c:v>
                </c:pt>
                <c:pt idx="22">
                  <c:v>244.74995052000006</c:v>
                </c:pt>
                <c:pt idx="23">
                  <c:v>245.16060054000005</c:v>
                </c:pt>
                <c:pt idx="24">
                  <c:v>245.6353171850001</c:v>
                </c:pt>
                <c:pt idx="25">
                  <c:v>246.1244004400001</c:v>
                </c:pt>
                <c:pt idx="26">
                  <c:v>246.55701717000011</c:v>
                </c:pt>
                <c:pt idx="27">
                  <c:v>247.07565044000009</c:v>
                </c:pt>
                <c:pt idx="28">
                  <c:v>247.52608379000006</c:v>
                </c:pt>
                <c:pt idx="29">
                  <c:v>248.06086711500004</c:v>
                </c:pt>
                <c:pt idx="30">
                  <c:v>248.64176707999999</c:v>
                </c:pt>
                <c:pt idx="31">
                  <c:v>249.13651714</c:v>
                </c:pt>
                <c:pt idx="32">
                  <c:v>249.63188381000001</c:v>
                </c:pt>
                <c:pt idx="33">
                  <c:v>250.02133388499999</c:v>
                </c:pt>
                <c:pt idx="34">
                  <c:v>250.51218387499995</c:v>
                </c:pt>
                <c:pt idx="35">
                  <c:v>251.10036723999994</c:v>
                </c:pt>
                <c:pt idx="36">
                  <c:v>251.64526729499991</c:v>
                </c:pt>
                <c:pt idx="37">
                  <c:v>252.18123401499994</c:v>
                </c:pt>
                <c:pt idx="38">
                  <c:v>252.75045070499996</c:v>
                </c:pt>
                <c:pt idx="39">
                  <c:v>253.16375065</c:v>
                </c:pt>
                <c:pt idx="40">
                  <c:v>253.61720058499992</c:v>
                </c:pt>
                <c:pt idx="41">
                  <c:v>254.15518383499992</c:v>
                </c:pt>
                <c:pt idx="42">
                  <c:v>254.66431713999995</c:v>
                </c:pt>
                <c:pt idx="43">
                  <c:v>255.22201710499994</c:v>
                </c:pt>
                <c:pt idx="44">
                  <c:v>255.78358379999992</c:v>
                </c:pt>
                <c:pt idx="45">
                  <c:v>256.22516705499993</c:v>
                </c:pt>
                <c:pt idx="46">
                  <c:v>256.79318379499995</c:v>
                </c:pt>
                <c:pt idx="47">
                  <c:v>257.40551708999993</c:v>
                </c:pt>
                <c:pt idx="48">
                  <c:v>258.07253376499995</c:v>
                </c:pt>
                <c:pt idx="49">
                  <c:v>258.70675045499996</c:v>
                </c:pt>
                <c:pt idx="50">
                  <c:v>259.38893375999999</c:v>
                </c:pt>
                <c:pt idx="51">
                  <c:v>260.00315044999996</c:v>
                </c:pt>
                <c:pt idx="52">
                  <c:v>260.67585049499996</c:v>
                </c:pt>
                <c:pt idx="53">
                  <c:v>261.58403385999998</c:v>
                </c:pt>
                <c:pt idx="54">
                  <c:v>262.38335049499995</c:v>
                </c:pt>
                <c:pt idx="55">
                  <c:v>263.09328381499995</c:v>
                </c:pt>
                <c:pt idx="56">
                  <c:v>263.81733380499998</c:v>
                </c:pt>
                <c:pt idx="57">
                  <c:v>264.46161717499996</c:v>
                </c:pt>
                <c:pt idx="58">
                  <c:v>265.19396717999996</c:v>
                </c:pt>
                <c:pt idx="59">
                  <c:v>265.94915043999993</c:v>
                </c:pt>
                <c:pt idx="60">
                  <c:v>266.73348370499997</c:v>
                </c:pt>
                <c:pt idx="61">
                  <c:v>267.33953373999998</c:v>
                </c:pt>
                <c:pt idx="62">
                  <c:v>267.98596707499996</c:v>
                </c:pt>
                <c:pt idx="63">
                  <c:v>268.55173367499992</c:v>
                </c:pt>
                <c:pt idx="64">
                  <c:v>269.05845036499994</c:v>
                </c:pt>
                <c:pt idx="65">
                  <c:v>269.60061703499997</c:v>
                </c:pt>
                <c:pt idx="66">
                  <c:v>270.03411701999994</c:v>
                </c:pt>
                <c:pt idx="67">
                  <c:v>270.45575031999988</c:v>
                </c:pt>
                <c:pt idx="68">
                  <c:v>270.81645031499988</c:v>
                </c:pt>
                <c:pt idx="69">
                  <c:v>271.10826694999992</c:v>
                </c:pt>
                <c:pt idx="70">
                  <c:v>271.2697169949999</c:v>
                </c:pt>
                <c:pt idx="71">
                  <c:v>271.44888363999996</c:v>
                </c:pt>
                <c:pt idx="72">
                  <c:v>271.77711689999995</c:v>
                </c:pt>
                <c:pt idx="73">
                  <c:v>272.13815014499994</c:v>
                </c:pt>
                <c:pt idx="74">
                  <c:v>272.44926678499996</c:v>
                </c:pt>
                <c:pt idx="75">
                  <c:v>272.69430012499993</c:v>
                </c:pt>
                <c:pt idx="76">
                  <c:v>273.03368351999995</c:v>
                </c:pt>
                <c:pt idx="77">
                  <c:v>273.33025013999998</c:v>
                </c:pt>
                <c:pt idx="78">
                  <c:v>273.63658352999994</c:v>
                </c:pt>
                <c:pt idx="79">
                  <c:v>274.01535015999997</c:v>
                </c:pt>
                <c:pt idx="80">
                  <c:v>274.36560017499994</c:v>
                </c:pt>
                <c:pt idx="81">
                  <c:v>274.670600095</c:v>
                </c:pt>
                <c:pt idx="82">
                  <c:v>274.94780018</c:v>
                </c:pt>
                <c:pt idx="83">
                  <c:v>275.343683435</c:v>
                </c:pt>
                <c:pt idx="84">
                  <c:v>275.76000004000002</c:v>
                </c:pt>
                <c:pt idx="85">
                  <c:v>276.10235005000004</c:v>
                </c:pt>
                <c:pt idx="86">
                  <c:v>276.42475010500004</c:v>
                </c:pt>
                <c:pt idx="87">
                  <c:v>276.67335003500006</c:v>
                </c:pt>
                <c:pt idx="88">
                  <c:v>276.89835003500002</c:v>
                </c:pt>
                <c:pt idx="89">
                  <c:v>277.20430005000003</c:v>
                </c:pt>
                <c:pt idx="90">
                  <c:v>277.57093335000002</c:v>
                </c:pt>
                <c:pt idx="91">
                  <c:v>278.06883336000004</c:v>
                </c:pt>
                <c:pt idx="92">
                  <c:v>278.52654996000001</c:v>
                </c:pt>
                <c:pt idx="93">
                  <c:v>279.03164990499999</c:v>
                </c:pt>
                <c:pt idx="94">
                  <c:v>279.46734989999999</c:v>
                </c:pt>
                <c:pt idx="95">
                  <c:v>279.92539982999995</c:v>
                </c:pt>
                <c:pt idx="96">
                  <c:v>280.28839978500002</c:v>
                </c:pt>
                <c:pt idx="97">
                  <c:v>280.69426640999995</c:v>
                </c:pt>
                <c:pt idx="98">
                  <c:v>281.115149745</c:v>
                </c:pt>
                <c:pt idx="99">
                  <c:v>281.50449964500001</c:v>
                </c:pt>
                <c:pt idx="100">
                  <c:v>281.79819967500003</c:v>
                </c:pt>
                <c:pt idx="101">
                  <c:v>282.02406630000007</c:v>
                </c:pt>
                <c:pt idx="102">
                  <c:v>282.31851629500011</c:v>
                </c:pt>
                <c:pt idx="103">
                  <c:v>282.67906629500004</c:v>
                </c:pt>
                <c:pt idx="104">
                  <c:v>283.12319959500002</c:v>
                </c:pt>
                <c:pt idx="105">
                  <c:v>283.677449545</c:v>
                </c:pt>
                <c:pt idx="106">
                  <c:v>284.2142996</c:v>
                </c:pt>
                <c:pt idx="107">
                  <c:v>284.86238286500009</c:v>
                </c:pt>
                <c:pt idx="108">
                  <c:v>285.52158292000007</c:v>
                </c:pt>
                <c:pt idx="109">
                  <c:v>286.21348287000006</c:v>
                </c:pt>
                <c:pt idx="110">
                  <c:v>286.88101621000004</c:v>
                </c:pt>
                <c:pt idx="111">
                  <c:v>287.68426618000007</c:v>
                </c:pt>
                <c:pt idx="112">
                  <c:v>288.4873995750001</c:v>
                </c:pt>
                <c:pt idx="113">
                  <c:v>289.31178289000007</c:v>
                </c:pt>
                <c:pt idx="114">
                  <c:v>290.09966626500011</c:v>
                </c:pt>
                <c:pt idx="115">
                  <c:v>290.87964956000013</c:v>
                </c:pt>
                <c:pt idx="116">
                  <c:v>291.74988294500008</c:v>
                </c:pt>
                <c:pt idx="117">
                  <c:v>292.53393293000005</c:v>
                </c:pt>
                <c:pt idx="118">
                  <c:v>293.23734960000002</c:v>
                </c:pt>
                <c:pt idx="119">
                  <c:v>293.90516629500007</c:v>
                </c:pt>
                <c:pt idx="120">
                  <c:v>294.48128285999996</c:v>
                </c:pt>
                <c:pt idx="121">
                  <c:v>294.98804952500001</c:v>
                </c:pt>
                <c:pt idx="122">
                  <c:v>295.48509954000002</c:v>
                </c:pt>
                <c:pt idx="123">
                  <c:v>296.05444959499999</c:v>
                </c:pt>
                <c:pt idx="124">
                  <c:v>296.56328298499994</c:v>
                </c:pt>
                <c:pt idx="125">
                  <c:v>297.10723302499997</c:v>
                </c:pt>
                <c:pt idx="126">
                  <c:v>297.68931638499998</c:v>
                </c:pt>
                <c:pt idx="127">
                  <c:v>298.21868306499999</c:v>
                </c:pt>
                <c:pt idx="128">
                  <c:v>298.82556645999995</c:v>
                </c:pt>
                <c:pt idx="129">
                  <c:v>299.41263310999994</c:v>
                </c:pt>
                <c:pt idx="130">
                  <c:v>299.98108312499994</c:v>
                </c:pt>
                <c:pt idx="131">
                  <c:v>300.29894986999994</c:v>
                </c:pt>
                <c:pt idx="132">
                  <c:v>300.65389989999994</c:v>
                </c:pt>
                <c:pt idx="133">
                  <c:v>301.02744985499993</c:v>
                </c:pt>
                <c:pt idx="134">
                  <c:v>301.39438313999995</c:v>
                </c:pt>
                <c:pt idx="135">
                  <c:v>301.8255831699999</c:v>
                </c:pt>
                <c:pt idx="136">
                  <c:v>302.26396657999987</c:v>
                </c:pt>
                <c:pt idx="137">
                  <c:v>302.75083326499987</c:v>
                </c:pt>
                <c:pt idx="138">
                  <c:v>303.11414991499993</c:v>
                </c:pt>
                <c:pt idx="139">
                  <c:v>303.47479986499991</c:v>
                </c:pt>
                <c:pt idx="140">
                  <c:v>303.71434980499993</c:v>
                </c:pt>
                <c:pt idx="141">
                  <c:v>303.95171644499987</c:v>
                </c:pt>
                <c:pt idx="142">
                  <c:v>304.10041647499997</c:v>
                </c:pt>
                <c:pt idx="143">
                  <c:v>304.23544981499992</c:v>
                </c:pt>
                <c:pt idx="144">
                  <c:v>304.38918310999992</c:v>
                </c:pt>
                <c:pt idx="145">
                  <c:v>304.45113310499994</c:v>
                </c:pt>
                <c:pt idx="146">
                  <c:v>304.53769972499992</c:v>
                </c:pt>
                <c:pt idx="147">
                  <c:v>304.53781637999992</c:v>
                </c:pt>
                <c:pt idx="148">
                  <c:v>304.53531637999987</c:v>
                </c:pt>
                <c:pt idx="149">
                  <c:v>304.45076635999988</c:v>
                </c:pt>
                <c:pt idx="150">
                  <c:v>304.41043295999987</c:v>
                </c:pt>
                <c:pt idx="151">
                  <c:v>304.26776633499992</c:v>
                </c:pt>
                <c:pt idx="152">
                  <c:v>304.18244971499985</c:v>
                </c:pt>
                <c:pt idx="153">
                  <c:v>304.18229972499984</c:v>
                </c:pt>
                <c:pt idx="154">
                  <c:v>304.24459975999986</c:v>
                </c:pt>
                <c:pt idx="155">
                  <c:v>304.31308303499986</c:v>
                </c:pt>
                <c:pt idx="156">
                  <c:v>304.40341635999977</c:v>
                </c:pt>
                <c:pt idx="157">
                  <c:v>304.58556639999983</c:v>
                </c:pt>
                <c:pt idx="158">
                  <c:v>304.6098330649998</c:v>
                </c:pt>
                <c:pt idx="159">
                  <c:v>304.67878303499981</c:v>
                </c:pt>
                <c:pt idx="160">
                  <c:v>304.73944976999985</c:v>
                </c:pt>
                <c:pt idx="161">
                  <c:v>304.77161644499984</c:v>
                </c:pt>
                <c:pt idx="162">
                  <c:v>304.78933311999987</c:v>
                </c:pt>
                <c:pt idx="163">
                  <c:v>304.76514976999982</c:v>
                </c:pt>
                <c:pt idx="164">
                  <c:v>304.67523308499989</c:v>
                </c:pt>
                <c:pt idx="165">
                  <c:v>304.59314972499988</c:v>
                </c:pt>
                <c:pt idx="166">
                  <c:v>304.53996635999988</c:v>
                </c:pt>
                <c:pt idx="167">
                  <c:v>304.37926636499992</c:v>
                </c:pt>
                <c:pt idx="168">
                  <c:v>304.23958298499986</c:v>
                </c:pt>
                <c:pt idx="169">
                  <c:v>304.20411629499984</c:v>
                </c:pt>
                <c:pt idx="170">
                  <c:v>304.1619329899998</c:v>
                </c:pt>
                <c:pt idx="171">
                  <c:v>304.08241638499976</c:v>
                </c:pt>
                <c:pt idx="172">
                  <c:v>304.05449974499976</c:v>
                </c:pt>
                <c:pt idx="173">
                  <c:v>304.02099975999977</c:v>
                </c:pt>
                <c:pt idx="174">
                  <c:v>303.95719970999983</c:v>
                </c:pt>
                <c:pt idx="175">
                  <c:v>303.86131637499977</c:v>
                </c:pt>
                <c:pt idx="176">
                  <c:v>303.74286636499977</c:v>
                </c:pt>
                <c:pt idx="177">
                  <c:v>303.61946639999979</c:v>
                </c:pt>
                <c:pt idx="178">
                  <c:v>303.52314971999976</c:v>
                </c:pt>
                <c:pt idx="179">
                  <c:v>303.4159997549998</c:v>
                </c:pt>
                <c:pt idx="180">
                  <c:v>303.42176643499977</c:v>
                </c:pt>
                <c:pt idx="181">
                  <c:v>303.44328307999979</c:v>
                </c:pt>
                <c:pt idx="182">
                  <c:v>303.36176643499982</c:v>
                </c:pt>
                <c:pt idx="183">
                  <c:v>303.27104980499979</c:v>
                </c:pt>
                <c:pt idx="184">
                  <c:v>303.16559974499978</c:v>
                </c:pt>
                <c:pt idx="185">
                  <c:v>303.03823302999984</c:v>
                </c:pt>
                <c:pt idx="186">
                  <c:v>302.94263297999981</c:v>
                </c:pt>
                <c:pt idx="187">
                  <c:v>302.84318290499976</c:v>
                </c:pt>
                <c:pt idx="188">
                  <c:v>302.7783661649998</c:v>
                </c:pt>
                <c:pt idx="189">
                  <c:v>302.72383277999978</c:v>
                </c:pt>
                <c:pt idx="190">
                  <c:v>302.77981605499986</c:v>
                </c:pt>
                <c:pt idx="191">
                  <c:v>302.84004951499981</c:v>
                </c:pt>
                <c:pt idx="192">
                  <c:v>302.87763282999981</c:v>
                </c:pt>
                <c:pt idx="193">
                  <c:v>302.84924934499981</c:v>
                </c:pt>
                <c:pt idx="194">
                  <c:v>302.91419944499978</c:v>
                </c:pt>
                <c:pt idx="195">
                  <c:v>302.99879935999985</c:v>
                </c:pt>
                <c:pt idx="196">
                  <c:v>303.14168265999984</c:v>
                </c:pt>
                <c:pt idx="197">
                  <c:v>303.27626609499981</c:v>
                </c:pt>
                <c:pt idx="198">
                  <c:v>303.41533271499986</c:v>
                </c:pt>
                <c:pt idx="199">
                  <c:v>303.54726599999981</c:v>
                </c:pt>
                <c:pt idx="200">
                  <c:v>303.64024924499984</c:v>
                </c:pt>
                <c:pt idx="201">
                  <c:v>303.6406493299998</c:v>
                </c:pt>
                <c:pt idx="202">
                  <c:v>303.64976599999983</c:v>
                </c:pt>
                <c:pt idx="203">
                  <c:v>303.57643271999984</c:v>
                </c:pt>
                <c:pt idx="204">
                  <c:v>303.5320827449998</c:v>
                </c:pt>
                <c:pt idx="205">
                  <c:v>303.25713279499979</c:v>
                </c:pt>
                <c:pt idx="206">
                  <c:v>303.05989951999982</c:v>
                </c:pt>
                <c:pt idx="207">
                  <c:v>302.87673285999983</c:v>
                </c:pt>
                <c:pt idx="208">
                  <c:v>302.61448279999991</c:v>
                </c:pt>
                <c:pt idx="209">
                  <c:v>302.27779944999986</c:v>
                </c:pt>
                <c:pt idx="210">
                  <c:v>301.77783271499987</c:v>
                </c:pt>
                <c:pt idx="211">
                  <c:v>301.30783271499985</c:v>
                </c:pt>
                <c:pt idx="212">
                  <c:v>300.73429938999988</c:v>
                </c:pt>
                <c:pt idx="213">
                  <c:v>300.16671607999984</c:v>
                </c:pt>
                <c:pt idx="214">
                  <c:v>299.61538276999983</c:v>
                </c:pt>
                <c:pt idx="215">
                  <c:v>299.15749946999989</c:v>
                </c:pt>
                <c:pt idx="216">
                  <c:v>298.89211616999989</c:v>
                </c:pt>
                <c:pt idx="217">
                  <c:v>298.53629951999994</c:v>
                </c:pt>
                <c:pt idx="218">
                  <c:v>298.15228294999991</c:v>
                </c:pt>
                <c:pt idx="219">
                  <c:v>297.80796623499992</c:v>
                </c:pt>
                <c:pt idx="220">
                  <c:v>297.50478294999999</c:v>
                </c:pt>
                <c:pt idx="221">
                  <c:v>297.097949605</c:v>
                </c:pt>
                <c:pt idx="222">
                  <c:v>296.65503304000003</c:v>
                </c:pt>
                <c:pt idx="223">
                  <c:v>296.24623314500008</c:v>
                </c:pt>
                <c:pt idx="224">
                  <c:v>295.79743325000004</c:v>
                </c:pt>
                <c:pt idx="225">
                  <c:v>295.367716605</c:v>
                </c:pt>
                <c:pt idx="226">
                  <c:v>295.04143334000008</c:v>
                </c:pt>
                <c:pt idx="227">
                  <c:v>294.64208336500008</c:v>
                </c:pt>
                <c:pt idx="228">
                  <c:v>294.35193321500003</c:v>
                </c:pt>
                <c:pt idx="229">
                  <c:v>293.97569984500007</c:v>
                </c:pt>
                <c:pt idx="230">
                  <c:v>293.58451652500008</c:v>
                </c:pt>
                <c:pt idx="231">
                  <c:v>293.30486656000011</c:v>
                </c:pt>
                <c:pt idx="232">
                  <c:v>293.04084999000014</c:v>
                </c:pt>
                <c:pt idx="233">
                  <c:v>292.85323326000014</c:v>
                </c:pt>
                <c:pt idx="234">
                  <c:v>292.61449989000016</c:v>
                </c:pt>
                <c:pt idx="235">
                  <c:v>292.23823310500012</c:v>
                </c:pt>
                <c:pt idx="236">
                  <c:v>291.83668312000015</c:v>
                </c:pt>
                <c:pt idx="237">
                  <c:v>291.57838310000017</c:v>
                </c:pt>
                <c:pt idx="238">
                  <c:v>291.32238304000015</c:v>
                </c:pt>
                <c:pt idx="239">
                  <c:v>291.05274970500011</c:v>
                </c:pt>
                <c:pt idx="240">
                  <c:v>290.78148307500015</c:v>
                </c:pt>
                <c:pt idx="241">
                  <c:v>290.36683311000013</c:v>
                </c:pt>
                <c:pt idx="242">
                  <c:v>290.06916648000021</c:v>
                </c:pt>
                <c:pt idx="243">
                  <c:v>289.71893317500013</c:v>
                </c:pt>
                <c:pt idx="244">
                  <c:v>289.40968314500014</c:v>
                </c:pt>
                <c:pt idx="245">
                  <c:v>288.96081656500019</c:v>
                </c:pt>
                <c:pt idx="246">
                  <c:v>288.39416655500014</c:v>
                </c:pt>
                <c:pt idx="247">
                  <c:v>287.69833327500021</c:v>
                </c:pt>
                <c:pt idx="248">
                  <c:v>286.96129996500019</c:v>
                </c:pt>
                <c:pt idx="249">
                  <c:v>286.25578330000025</c:v>
                </c:pt>
                <c:pt idx="250">
                  <c:v>285.47041670500022</c:v>
                </c:pt>
                <c:pt idx="251">
                  <c:v>284.78326674000022</c:v>
                </c:pt>
                <c:pt idx="252">
                  <c:v>284.12291670000019</c:v>
                </c:pt>
                <c:pt idx="253">
                  <c:v>283.23348333500019</c:v>
                </c:pt>
                <c:pt idx="254">
                  <c:v>282.35390005500017</c:v>
                </c:pt>
                <c:pt idx="255">
                  <c:v>281.6125667400002</c:v>
                </c:pt>
                <c:pt idx="256">
                  <c:v>280.89431677000022</c:v>
                </c:pt>
                <c:pt idx="257">
                  <c:v>280.2948167250002</c:v>
                </c:pt>
                <c:pt idx="258">
                  <c:v>279.65448339500023</c:v>
                </c:pt>
                <c:pt idx="259">
                  <c:v>279.00593343500026</c:v>
                </c:pt>
                <c:pt idx="260">
                  <c:v>278.3048335050002</c:v>
                </c:pt>
                <c:pt idx="261">
                  <c:v>277.72326680500015</c:v>
                </c:pt>
                <c:pt idx="262">
                  <c:v>277.11301686500019</c:v>
                </c:pt>
                <c:pt idx="263">
                  <c:v>276.47040021500021</c:v>
                </c:pt>
                <c:pt idx="264">
                  <c:v>275.88753355000017</c:v>
                </c:pt>
                <c:pt idx="265">
                  <c:v>275.26443357500017</c:v>
                </c:pt>
                <c:pt idx="266">
                  <c:v>274.67666693000018</c:v>
                </c:pt>
                <c:pt idx="267">
                  <c:v>274.08316694500013</c:v>
                </c:pt>
                <c:pt idx="268">
                  <c:v>273.44045027000016</c:v>
                </c:pt>
                <c:pt idx="269">
                  <c:v>272.83170027000017</c:v>
                </c:pt>
                <c:pt idx="270">
                  <c:v>272.42971693000015</c:v>
                </c:pt>
                <c:pt idx="271">
                  <c:v>271.97388357000017</c:v>
                </c:pt>
                <c:pt idx="272">
                  <c:v>271.38478361000017</c:v>
                </c:pt>
                <c:pt idx="273">
                  <c:v>270.76730032000012</c:v>
                </c:pt>
                <c:pt idx="274">
                  <c:v>270.17371702000014</c:v>
                </c:pt>
                <c:pt idx="275">
                  <c:v>269.58943372500011</c:v>
                </c:pt>
                <c:pt idx="276">
                  <c:v>268.88991697000012</c:v>
                </c:pt>
                <c:pt idx="277">
                  <c:v>268.22723371500012</c:v>
                </c:pt>
                <c:pt idx="278">
                  <c:v>267.60656698000008</c:v>
                </c:pt>
                <c:pt idx="279">
                  <c:v>266.96753370500011</c:v>
                </c:pt>
                <c:pt idx="280">
                  <c:v>266.37455038000013</c:v>
                </c:pt>
                <c:pt idx="281">
                  <c:v>265.8453671100001</c:v>
                </c:pt>
                <c:pt idx="282">
                  <c:v>265.35926703000018</c:v>
                </c:pt>
                <c:pt idx="283">
                  <c:v>264.79538374500015</c:v>
                </c:pt>
                <c:pt idx="284">
                  <c:v>264.2307004450002</c:v>
                </c:pt>
                <c:pt idx="285">
                  <c:v>263.68236708500018</c:v>
                </c:pt>
                <c:pt idx="286">
                  <c:v>263.15316710000025</c:v>
                </c:pt>
                <c:pt idx="287">
                  <c:v>262.65415045000026</c:v>
                </c:pt>
                <c:pt idx="288">
                  <c:v>262.24795049500023</c:v>
                </c:pt>
                <c:pt idx="289">
                  <c:v>261.80858381000019</c:v>
                </c:pt>
                <c:pt idx="290">
                  <c:v>261.29790052000021</c:v>
                </c:pt>
                <c:pt idx="291">
                  <c:v>260.65193380000017</c:v>
                </c:pt>
                <c:pt idx="292">
                  <c:v>259.99531720500016</c:v>
                </c:pt>
                <c:pt idx="293">
                  <c:v>259.31718389000014</c:v>
                </c:pt>
                <c:pt idx="294">
                  <c:v>258.66951719000014</c:v>
                </c:pt>
                <c:pt idx="295">
                  <c:v>258.02171720000018</c:v>
                </c:pt>
                <c:pt idx="296">
                  <c:v>257.36975057000012</c:v>
                </c:pt>
                <c:pt idx="297">
                  <c:v>256.68360066500014</c:v>
                </c:pt>
                <c:pt idx="298">
                  <c:v>255.87873398500008</c:v>
                </c:pt>
                <c:pt idx="299">
                  <c:v>255.09731740000007</c:v>
                </c:pt>
                <c:pt idx="300">
                  <c:v>254.31723404500005</c:v>
                </c:pt>
                <c:pt idx="301">
                  <c:v>253.603500715</c:v>
                </c:pt>
                <c:pt idx="302">
                  <c:v>252.87611741000003</c:v>
                </c:pt>
                <c:pt idx="303">
                  <c:v>252.09163411000006</c:v>
                </c:pt>
                <c:pt idx="304">
                  <c:v>251.17946747500005</c:v>
                </c:pt>
                <c:pt idx="305">
                  <c:v>250.23868416500002</c:v>
                </c:pt>
                <c:pt idx="306">
                  <c:v>249.25511742000006</c:v>
                </c:pt>
                <c:pt idx="307">
                  <c:v>248.16378411000005</c:v>
                </c:pt>
                <c:pt idx="308">
                  <c:v>247.09745068500004</c:v>
                </c:pt>
                <c:pt idx="309">
                  <c:v>246.00183403500003</c:v>
                </c:pt>
                <c:pt idx="310">
                  <c:v>244.93353401500005</c:v>
                </c:pt>
                <c:pt idx="311">
                  <c:v>243.73160073</c:v>
                </c:pt>
                <c:pt idx="312">
                  <c:v>242.51098400999999</c:v>
                </c:pt>
                <c:pt idx="313">
                  <c:v>241.34511738500001</c:v>
                </c:pt>
                <c:pt idx="314">
                  <c:v>240.19301732</c:v>
                </c:pt>
                <c:pt idx="315">
                  <c:v>239.02121731499994</c:v>
                </c:pt>
                <c:pt idx="316">
                  <c:v>237.77923390000001</c:v>
                </c:pt>
                <c:pt idx="317">
                  <c:v>236.67921726999998</c:v>
                </c:pt>
                <c:pt idx="318">
                  <c:v>235.65573391499998</c:v>
                </c:pt>
                <c:pt idx="319">
                  <c:v>234.61578381499996</c:v>
                </c:pt>
                <c:pt idx="320">
                  <c:v>233.70798389999999</c:v>
                </c:pt>
                <c:pt idx="321">
                  <c:v>232.97093387999996</c:v>
                </c:pt>
                <c:pt idx="322">
                  <c:v>232.15931721499999</c:v>
                </c:pt>
                <c:pt idx="323">
                  <c:v>231.32146717500001</c:v>
                </c:pt>
                <c:pt idx="324">
                  <c:v>230.58685047499995</c:v>
                </c:pt>
                <c:pt idx="325">
                  <c:v>229.85438381499998</c:v>
                </c:pt>
                <c:pt idx="326">
                  <c:v>229.09070041999999</c:v>
                </c:pt>
                <c:pt idx="327">
                  <c:v>228.43583370999994</c:v>
                </c:pt>
                <c:pt idx="328">
                  <c:v>227.73858364999992</c:v>
                </c:pt>
                <c:pt idx="329">
                  <c:v>227.06995029999996</c:v>
                </c:pt>
                <c:pt idx="330">
                  <c:v>226.44318363499991</c:v>
                </c:pt>
                <c:pt idx="331">
                  <c:v>225.96693355499991</c:v>
                </c:pt>
                <c:pt idx="332">
                  <c:v>225.47095019999995</c:v>
                </c:pt>
                <c:pt idx="333">
                  <c:v>225.0546835699999</c:v>
                </c:pt>
                <c:pt idx="334">
                  <c:v>224.67461696499993</c:v>
                </c:pt>
                <c:pt idx="335">
                  <c:v>224.17991687499992</c:v>
                </c:pt>
                <c:pt idx="336">
                  <c:v>223.70605014499986</c:v>
                </c:pt>
                <c:pt idx="337">
                  <c:v>223.10520007499986</c:v>
                </c:pt>
                <c:pt idx="338">
                  <c:v>222.65403346499986</c:v>
                </c:pt>
                <c:pt idx="339">
                  <c:v>222.22163355999987</c:v>
                </c:pt>
                <c:pt idx="340">
                  <c:v>221.89418360999989</c:v>
                </c:pt>
                <c:pt idx="341">
                  <c:v>221.59893366999989</c:v>
                </c:pt>
                <c:pt idx="342">
                  <c:v>221.40415034499992</c:v>
                </c:pt>
                <c:pt idx="343">
                  <c:v>221.20466700499995</c:v>
                </c:pt>
                <c:pt idx="344">
                  <c:v>220.87651697999991</c:v>
                </c:pt>
                <c:pt idx="345">
                  <c:v>220.6581836199999</c:v>
                </c:pt>
                <c:pt idx="346">
                  <c:v>220.35788363499989</c:v>
                </c:pt>
                <c:pt idx="347">
                  <c:v>220.11341700499986</c:v>
                </c:pt>
                <c:pt idx="348">
                  <c:v>219.84105036499989</c:v>
                </c:pt>
                <c:pt idx="349">
                  <c:v>219.59915033999988</c:v>
                </c:pt>
                <c:pt idx="350">
                  <c:v>219.34151704999985</c:v>
                </c:pt>
                <c:pt idx="351">
                  <c:v>219.16698366499986</c:v>
                </c:pt>
                <c:pt idx="352">
                  <c:v>218.98528360999987</c:v>
                </c:pt>
                <c:pt idx="353">
                  <c:v>218.70798357499984</c:v>
                </c:pt>
                <c:pt idx="354">
                  <c:v>218.36258356499985</c:v>
                </c:pt>
                <c:pt idx="355">
                  <c:v>217.99946695999984</c:v>
                </c:pt>
                <c:pt idx="356">
                  <c:v>217.6817669949998</c:v>
                </c:pt>
                <c:pt idx="357">
                  <c:v>217.37800028499987</c:v>
                </c:pt>
                <c:pt idx="358">
                  <c:v>217.16116693999984</c:v>
                </c:pt>
                <c:pt idx="359">
                  <c:v>216.93086694999988</c:v>
                </c:pt>
                <c:pt idx="360">
                  <c:v>216.68848360499985</c:v>
                </c:pt>
                <c:pt idx="361">
                  <c:v>216.43820024999982</c:v>
                </c:pt>
                <c:pt idx="362">
                  <c:v>216.18561693499984</c:v>
                </c:pt>
                <c:pt idx="363">
                  <c:v>215.99386697999984</c:v>
                </c:pt>
                <c:pt idx="364">
                  <c:v>215.89158365499986</c:v>
                </c:pt>
                <c:pt idx="365">
                  <c:v>215.82443369499987</c:v>
                </c:pt>
                <c:pt idx="366">
                  <c:v>215.63328371499986</c:v>
                </c:pt>
                <c:pt idx="367">
                  <c:v>215.53068369499985</c:v>
                </c:pt>
                <c:pt idx="368">
                  <c:v>215.37448373999985</c:v>
                </c:pt>
                <c:pt idx="369">
                  <c:v>215.11460039499983</c:v>
                </c:pt>
                <c:pt idx="370">
                  <c:v>214.85671701999985</c:v>
                </c:pt>
                <c:pt idx="371">
                  <c:v>214.61531694999988</c:v>
                </c:pt>
                <c:pt idx="372">
                  <c:v>214.28948358999992</c:v>
                </c:pt>
                <c:pt idx="373">
                  <c:v>213.99438356999991</c:v>
                </c:pt>
                <c:pt idx="374">
                  <c:v>213.75606691999991</c:v>
                </c:pt>
                <c:pt idx="375">
                  <c:v>213.54881685999993</c:v>
                </c:pt>
                <c:pt idx="376">
                  <c:v>213.34800020999992</c:v>
                </c:pt>
                <c:pt idx="377">
                  <c:v>213.11463350999995</c:v>
                </c:pt>
                <c:pt idx="378">
                  <c:v>212.76425020499991</c:v>
                </c:pt>
                <c:pt idx="379">
                  <c:v>212.43098352999993</c:v>
                </c:pt>
                <c:pt idx="380">
                  <c:v>212.02101686999993</c:v>
                </c:pt>
                <c:pt idx="381">
                  <c:v>211.57055017999991</c:v>
                </c:pt>
                <c:pt idx="382">
                  <c:v>211.16758348999991</c:v>
                </c:pt>
                <c:pt idx="383">
                  <c:v>210.80318346499996</c:v>
                </c:pt>
                <c:pt idx="384">
                  <c:v>210.43953348999992</c:v>
                </c:pt>
                <c:pt idx="385">
                  <c:v>210.05711680499994</c:v>
                </c:pt>
                <c:pt idx="386">
                  <c:v>209.65833346499991</c:v>
                </c:pt>
                <c:pt idx="387">
                  <c:v>209.25865016499992</c:v>
                </c:pt>
                <c:pt idx="388">
                  <c:v>208.83700015499994</c:v>
                </c:pt>
                <c:pt idx="389">
                  <c:v>208.44980014499993</c:v>
                </c:pt>
                <c:pt idx="390">
                  <c:v>207.9502167849999</c:v>
                </c:pt>
                <c:pt idx="391">
                  <c:v>207.43475001999991</c:v>
                </c:pt>
                <c:pt idx="392">
                  <c:v>206.93528338999994</c:v>
                </c:pt>
                <c:pt idx="393">
                  <c:v>206.50138347499995</c:v>
                </c:pt>
                <c:pt idx="394">
                  <c:v>205.96718341999997</c:v>
                </c:pt>
                <c:pt idx="395">
                  <c:v>205.39443348</c:v>
                </c:pt>
                <c:pt idx="396">
                  <c:v>204.74128352999998</c:v>
                </c:pt>
                <c:pt idx="397">
                  <c:v>204.12420017499994</c:v>
                </c:pt>
                <c:pt idx="398">
                  <c:v>203.50571681999995</c:v>
                </c:pt>
                <c:pt idx="399">
                  <c:v>202.86943347999994</c:v>
                </c:pt>
                <c:pt idx="400">
                  <c:v>202.27061679999994</c:v>
                </c:pt>
                <c:pt idx="401">
                  <c:v>201.75861675499991</c:v>
                </c:pt>
                <c:pt idx="402">
                  <c:v>201.22100002499991</c:v>
                </c:pt>
                <c:pt idx="403">
                  <c:v>200.72668330999994</c:v>
                </c:pt>
                <c:pt idx="404">
                  <c:v>200.22075000499993</c:v>
                </c:pt>
                <c:pt idx="405">
                  <c:v>199.79339999999993</c:v>
                </c:pt>
                <c:pt idx="406">
                  <c:v>199.31289996999988</c:v>
                </c:pt>
                <c:pt idx="407">
                  <c:v>198.80389995499991</c:v>
                </c:pt>
                <c:pt idx="408">
                  <c:v>198.34093333999991</c:v>
                </c:pt>
                <c:pt idx="409">
                  <c:v>197.90899997499994</c:v>
                </c:pt>
                <c:pt idx="410">
                  <c:v>197.50119998999992</c:v>
                </c:pt>
                <c:pt idx="411">
                  <c:v>197.14071674499988</c:v>
                </c:pt>
                <c:pt idx="412">
                  <c:v>196.86545009999992</c:v>
                </c:pt>
                <c:pt idx="413">
                  <c:v>196.60518337499991</c:v>
                </c:pt>
                <c:pt idx="414">
                  <c:v>196.36884998499991</c:v>
                </c:pt>
                <c:pt idx="415">
                  <c:v>196.1820499049999</c:v>
                </c:pt>
                <c:pt idx="416">
                  <c:v>196.02554996999993</c:v>
                </c:pt>
                <c:pt idx="417">
                  <c:v>195.88094990499991</c:v>
                </c:pt>
                <c:pt idx="418">
                  <c:v>195.79514988999992</c:v>
                </c:pt>
                <c:pt idx="419">
                  <c:v>195.78935002499995</c:v>
                </c:pt>
                <c:pt idx="420">
                  <c:v>195.70084995999994</c:v>
                </c:pt>
                <c:pt idx="421">
                  <c:v>195.67284992999998</c:v>
                </c:pt>
                <c:pt idx="422">
                  <c:v>195.58374989499995</c:v>
                </c:pt>
                <c:pt idx="423">
                  <c:v>195.3704998499999</c:v>
                </c:pt>
                <c:pt idx="424">
                  <c:v>195.17524983499996</c:v>
                </c:pt>
                <c:pt idx="425">
                  <c:v>194.95804981999999</c:v>
                </c:pt>
                <c:pt idx="426">
                  <c:v>194.72344975499996</c:v>
                </c:pt>
                <c:pt idx="427">
                  <c:v>194.57164967499997</c:v>
                </c:pt>
                <c:pt idx="428">
                  <c:v>194.45769978499996</c:v>
                </c:pt>
                <c:pt idx="429">
                  <c:v>194.35134984000001</c:v>
                </c:pt>
                <c:pt idx="430">
                  <c:v>194.21729985499999</c:v>
                </c:pt>
                <c:pt idx="431">
                  <c:v>194.04409978499999</c:v>
                </c:pt>
                <c:pt idx="432">
                  <c:v>193.84849965500001</c:v>
                </c:pt>
                <c:pt idx="433">
                  <c:v>193.69344975999996</c:v>
                </c:pt>
                <c:pt idx="434">
                  <c:v>193.61044972999997</c:v>
                </c:pt>
                <c:pt idx="435">
                  <c:v>193.62329976499998</c:v>
                </c:pt>
                <c:pt idx="436">
                  <c:v>193.65014973999993</c:v>
                </c:pt>
                <c:pt idx="437">
                  <c:v>193.68734975499993</c:v>
                </c:pt>
                <c:pt idx="438">
                  <c:v>193.714999745</c:v>
                </c:pt>
                <c:pt idx="439">
                  <c:v>193.83024983999999</c:v>
                </c:pt>
                <c:pt idx="440">
                  <c:v>193.81849980999999</c:v>
                </c:pt>
                <c:pt idx="441">
                  <c:v>193.906599785</c:v>
                </c:pt>
                <c:pt idx="442">
                  <c:v>194.00469976499997</c:v>
                </c:pt>
                <c:pt idx="443">
                  <c:v>194.12704976999993</c:v>
                </c:pt>
                <c:pt idx="444">
                  <c:v>194.25814977499994</c:v>
                </c:pt>
                <c:pt idx="445">
                  <c:v>194.42134977499998</c:v>
                </c:pt>
                <c:pt idx="446">
                  <c:v>194.63874974999999</c:v>
                </c:pt>
                <c:pt idx="447">
                  <c:v>194.89339971500002</c:v>
                </c:pt>
                <c:pt idx="448">
                  <c:v>195.11254972500004</c:v>
                </c:pt>
                <c:pt idx="449">
                  <c:v>195.27449972500003</c:v>
                </c:pt>
                <c:pt idx="450">
                  <c:v>195.546149735</c:v>
                </c:pt>
                <c:pt idx="451">
                  <c:v>195.71869971000004</c:v>
                </c:pt>
                <c:pt idx="452">
                  <c:v>195.87499968500003</c:v>
                </c:pt>
                <c:pt idx="453">
                  <c:v>196.01329970500007</c:v>
                </c:pt>
                <c:pt idx="454">
                  <c:v>196.18784972000006</c:v>
                </c:pt>
                <c:pt idx="455">
                  <c:v>196.34234969000008</c:v>
                </c:pt>
                <c:pt idx="456">
                  <c:v>196.49934966000009</c:v>
                </c:pt>
                <c:pt idx="457">
                  <c:v>196.58604964500009</c:v>
                </c:pt>
                <c:pt idx="458">
                  <c:v>196.62764968500011</c:v>
                </c:pt>
                <c:pt idx="459">
                  <c:v>196.6301997350001</c:v>
                </c:pt>
                <c:pt idx="460">
                  <c:v>196.58369972000011</c:v>
                </c:pt>
                <c:pt idx="461">
                  <c:v>196.52344978000011</c:v>
                </c:pt>
                <c:pt idx="462">
                  <c:v>196.54074974000011</c:v>
                </c:pt>
                <c:pt idx="463">
                  <c:v>196.63179977000016</c:v>
                </c:pt>
                <c:pt idx="464">
                  <c:v>196.73954978500009</c:v>
                </c:pt>
                <c:pt idx="465">
                  <c:v>196.8523997450001</c:v>
                </c:pt>
                <c:pt idx="466">
                  <c:v>197.0599497150001</c:v>
                </c:pt>
                <c:pt idx="467">
                  <c:v>197.29754973500013</c:v>
                </c:pt>
                <c:pt idx="468">
                  <c:v>197.69549972000013</c:v>
                </c:pt>
                <c:pt idx="469">
                  <c:v>198.02639968500014</c:v>
                </c:pt>
                <c:pt idx="470">
                  <c:v>198.33694961500012</c:v>
                </c:pt>
                <c:pt idx="471">
                  <c:v>198.60724960500013</c:v>
                </c:pt>
                <c:pt idx="472">
                  <c:v>198.91759956500013</c:v>
                </c:pt>
                <c:pt idx="473">
                  <c:v>199.24259956500009</c:v>
                </c:pt>
                <c:pt idx="474">
                  <c:v>199.58419960000009</c:v>
                </c:pt>
                <c:pt idx="475">
                  <c:v>199.92574959000009</c:v>
                </c:pt>
                <c:pt idx="476">
                  <c:v>200.45429955000012</c:v>
                </c:pt>
                <c:pt idx="477">
                  <c:v>200.94214958500012</c:v>
                </c:pt>
                <c:pt idx="478">
                  <c:v>201.3826495400001</c:v>
                </c:pt>
                <c:pt idx="479">
                  <c:v>201.84854958000008</c:v>
                </c:pt>
                <c:pt idx="480">
                  <c:v>202.30589966500008</c:v>
                </c:pt>
                <c:pt idx="481">
                  <c:v>202.72814965000009</c:v>
                </c:pt>
                <c:pt idx="482">
                  <c:v>203.08714966500008</c:v>
                </c:pt>
                <c:pt idx="483">
                  <c:v>203.42659966000008</c:v>
                </c:pt>
                <c:pt idx="484">
                  <c:v>203.73079964000007</c:v>
                </c:pt>
                <c:pt idx="485">
                  <c:v>204.04294968000005</c:v>
                </c:pt>
                <c:pt idx="486">
                  <c:v>204.37879967000003</c:v>
                </c:pt>
                <c:pt idx="487">
                  <c:v>204.72919968000002</c:v>
                </c:pt>
                <c:pt idx="488">
                  <c:v>205.06449967</c:v>
                </c:pt>
                <c:pt idx="489">
                  <c:v>205.40114968</c:v>
                </c:pt>
                <c:pt idx="490">
                  <c:v>205.81314965000001</c:v>
                </c:pt>
                <c:pt idx="491">
                  <c:v>206.26639969499999</c:v>
                </c:pt>
                <c:pt idx="492">
                  <c:v>206.71504967500002</c:v>
                </c:pt>
                <c:pt idx="493">
                  <c:v>207.23249970499998</c:v>
                </c:pt>
                <c:pt idx="494">
                  <c:v>207.78159966499999</c:v>
                </c:pt>
                <c:pt idx="495">
                  <c:v>208.33489968499998</c:v>
                </c:pt>
                <c:pt idx="496">
                  <c:v>208.944249735</c:v>
                </c:pt>
                <c:pt idx="497">
                  <c:v>209.57449967500006</c:v>
                </c:pt>
                <c:pt idx="498">
                  <c:v>210.26269963500008</c:v>
                </c:pt>
                <c:pt idx="499">
                  <c:v>210.94129960000006</c:v>
                </c:pt>
                <c:pt idx="500">
                  <c:v>211.65139958500004</c:v>
                </c:pt>
                <c:pt idx="501">
                  <c:v>212.35744958000004</c:v>
                </c:pt>
                <c:pt idx="502">
                  <c:v>213.02259960999999</c:v>
                </c:pt>
                <c:pt idx="503">
                  <c:v>213.62009957499998</c:v>
                </c:pt>
                <c:pt idx="504">
                  <c:v>214.18014959000001</c:v>
                </c:pt>
                <c:pt idx="505">
                  <c:v>214.67189962</c:v>
                </c:pt>
                <c:pt idx="506">
                  <c:v>215.18059965</c:v>
                </c:pt>
                <c:pt idx="507">
                  <c:v>215.69789968000001</c:v>
                </c:pt>
                <c:pt idx="508">
                  <c:v>216.16114968499994</c:v>
                </c:pt>
                <c:pt idx="509">
                  <c:v>216.59569966999996</c:v>
                </c:pt>
                <c:pt idx="510">
                  <c:v>217.01609967999994</c:v>
                </c:pt>
                <c:pt idx="511">
                  <c:v>217.38509969499992</c:v>
                </c:pt>
                <c:pt idx="512">
                  <c:v>217.77729966499996</c:v>
                </c:pt>
                <c:pt idx="513">
                  <c:v>218.14814965999994</c:v>
                </c:pt>
                <c:pt idx="514">
                  <c:v>218.59679963999992</c:v>
                </c:pt>
                <c:pt idx="515">
                  <c:v>219.06074968499993</c:v>
                </c:pt>
                <c:pt idx="516">
                  <c:v>219.4899997149999</c:v>
                </c:pt>
                <c:pt idx="517">
                  <c:v>219.88214967999988</c:v>
                </c:pt>
                <c:pt idx="518">
                  <c:v>220.27324968999991</c:v>
                </c:pt>
                <c:pt idx="519">
                  <c:v>220.60099970499988</c:v>
                </c:pt>
                <c:pt idx="520">
                  <c:v>220.87289965499988</c:v>
                </c:pt>
                <c:pt idx="521">
                  <c:v>221.10194971999991</c:v>
                </c:pt>
                <c:pt idx="522">
                  <c:v>221.4556997199999</c:v>
                </c:pt>
                <c:pt idx="523">
                  <c:v>221.8037996949999</c:v>
                </c:pt>
                <c:pt idx="524">
                  <c:v>222.06469965499994</c:v>
                </c:pt>
                <c:pt idx="525">
                  <c:v>222.29484964999992</c:v>
                </c:pt>
                <c:pt idx="526">
                  <c:v>222.52294969999991</c:v>
                </c:pt>
                <c:pt idx="527">
                  <c:v>222.75514970999993</c:v>
                </c:pt>
                <c:pt idx="528">
                  <c:v>222.94214975499995</c:v>
                </c:pt>
                <c:pt idx="529">
                  <c:v>223.11294977499998</c:v>
                </c:pt>
                <c:pt idx="530">
                  <c:v>223.25674975000001</c:v>
                </c:pt>
                <c:pt idx="531">
                  <c:v>223.50589976000003</c:v>
                </c:pt>
                <c:pt idx="532">
                  <c:v>223.75339975999998</c:v>
                </c:pt>
                <c:pt idx="533">
                  <c:v>223.90754977</c:v>
                </c:pt>
                <c:pt idx="534">
                  <c:v>224.03049975500002</c:v>
                </c:pt>
                <c:pt idx="535">
                  <c:v>224.1981998</c:v>
                </c:pt>
                <c:pt idx="536">
                  <c:v>224.35024981500001</c:v>
                </c:pt>
                <c:pt idx="537">
                  <c:v>224.56024981500002</c:v>
                </c:pt>
                <c:pt idx="538">
                  <c:v>224.76914980500001</c:v>
                </c:pt>
                <c:pt idx="539">
                  <c:v>224.97799975000001</c:v>
                </c:pt>
                <c:pt idx="540">
                  <c:v>225.19229975000002</c:v>
                </c:pt>
                <c:pt idx="541">
                  <c:v>225.33919970000002</c:v>
                </c:pt>
                <c:pt idx="542">
                  <c:v>225.50709963</c:v>
                </c:pt>
                <c:pt idx="543">
                  <c:v>225.74849962499997</c:v>
                </c:pt>
                <c:pt idx="544">
                  <c:v>226.06149965499998</c:v>
                </c:pt>
                <c:pt idx="545">
                  <c:v>226.33294970000003</c:v>
                </c:pt>
                <c:pt idx="546">
                  <c:v>226.64999971500004</c:v>
                </c:pt>
                <c:pt idx="547">
                  <c:v>226.94714967500005</c:v>
                </c:pt>
                <c:pt idx="548">
                  <c:v>227.30964967500003</c:v>
                </c:pt>
                <c:pt idx="549">
                  <c:v>227.70774965000004</c:v>
                </c:pt>
                <c:pt idx="550">
                  <c:v>228.12359956500001</c:v>
                </c:pt>
                <c:pt idx="551">
                  <c:v>228.55839959500005</c:v>
                </c:pt>
                <c:pt idx="552">
                  <c:v>228.907999585</c:v>
                </c:pt>
                <c:pt idx="553">
                  <c:v>229.24814958000002</c:v>
                </c:pt>
                <c:pt idx="554">
                  <c:v>229.4748739246231</c:v>
                </c:pt>
                <c:pt idx="555">
                  <c:v>229.72409043434348</c:v>
                </c:pt>
                <c:pt idx="556">
                  <c:v>229.95999952284268</c:v>
                </c:pt>
                <c:pt idx="557">
                  <c:v>230.12520359183679</c:v>
                </c:pt>
                <c:pt idx="558">
                  <c:v>230.32507646153852</c:v>
                </c:pt>
                <c:pt idx="559">
                  <c:v>230.52149437628873</c:v>
                </c:pt>
                <c:pt idx="560">
                  <c:v>230.72932593264255</c:v>
                </c:pt>
                <c:pt idx="561">
                  <c:v>230.93203076562509</c:v>
                </c:pt>
                <c:pt idx="562">
                  <c:v>231.15057541884826</c:v>
                </c:pt>
                <c:pt idx="563">
                  <c:v>231.34673631578954</c:v>
                </c:pt>
                <c:pt idx="564">
                  <c:v>231.5375656137567</c:v>
                </c:pt>
                <c:pt idx="565">
                  <c:v>231.66563773404263</c:v>
                </c:pt>
                <c:pt idx="566">
                  <c:v>231.86294058823538</c:v>
                </c:pt>
                <c:pt idx="567">
                  <c:v>232.07413918279582</c:v>
                </c:pt>
                <c:pt idx="568">
                  <c:v>232.32578315675687</c:v>
                </c:pt>
                <c:pt idx="569">
                  <c:v>232.58266242391315</c:v>
                </c:pt>
                <c:pt idx="570">
                  <c:v>232.84535459562852</c:v>
                </c:pt>
                <c:pt idx="571">
                  <c:v>233.09840603296715</c:v>
                </c:pt>
                <c:pt idx="572">
                  <c:v>233.38878400552497</c:v>
                </c:pt>
                <c:pt idx="573">
                  <c:v>233.65261061666678</c:v>
                </c:pt>
                <c:pt idx="574">
                  <c:v>233.92441291061468</c:v>
                </c:pt>
                <c:pt idx="575">
                  <c:v>234.18780852809002</c:v>
                </c:pt>
                <c:pt idx="576">
                  <c:v>234.46960406779675</c:v>
                </c:pt>
                <c:pt idx="577">
                  <c:v>234.77573820454563</c:v>
                </c:pt>
                <c:pt idx="578">
                  <c:v>235.18594239428589</c:v>
                </c:pt>
                <c:pt idx="579">
                  <c:v>235.58885009770131</c:v>
                </c:pt>
                <c:pt idx="580">
                  <c:v>236.0110399653181</c:v>
                </c:pt>
                <c:pt idx="581">
                  <c:v>236.44906927906993</c:v>
                </c:pt>
                <c:pt idx="582">
                  <c:v>236.93268956725163</c:v>
                </c:pt>
                <c:pt idx="583">
                  <c:v>237.38411714117666</c:v>
                </c:pt>
                <c:pt idx="584">
                  <c:v>237.81650837869839</c:v>
                </c:pt>
                <c:pt idx="585">
                  <c:v>238.26880901190495</c:v>
                </c:pt>
                <c:pt idx="586">
                  <c:v>238.73562823952113</c:v>
                </c:pt>
                <c:pt idx="587">
                  <c:v>239.20626454819293</c:v>
                </c:pt>
                <c:pt idx="588">
                  <c:v>239.67902980606075</c:v>
                </c:pt>
                <c:pt idx="589">
                  <c:v>240.10353609756115</c:v>
                </c:pt>
                <c:pt idx="590">
                  <c:v>240.52263758895722</c:v>
                </c:pt>
                <c:pt idx="591">
                  <c:v>240.96320946296311</c:v>
                </c:pt>
                <c:pt idx="592">
                  <c:v>241.41304310559022</c:v>
                </c:pt>
                <c:pt idx="593">
                  <c:v>241.84637461250014</c:v>
                </c:pt>
                <c:pt idx="594">
                  <c:v>242.31094303144667</c:v>
                </c:pt>
                <c:pt idx="595">
                  <c:v>242.79170845569632</c:v>
                </c:pt>
                <c:pt idx="596">
                  <c:v>243.27751549044598</c:v>
                </c:pt>
                <c:pt idx="597">
                  <c:v>243.72249955769243</c:v>
                </c:pt>
                <c:pt idx="598">
                  <c:v>244.15367698064526</c:v>
                </c:pt>
                <c:pt idx="599">
                  <c:v>244.56935021428581</c:v>
                </c:pt>
                <c:pt idx="600">
                  <c:v>244.93339828758178</c:v>
                </c:pt>
                <c:pt idx="601">
                  <c:v>245.32263114473693</c:v>
                </c:pt>
                <c:pt idx="602">
                  <c:v>245.73602609271529</c:v>
                </c:pt>
                <c:pt idx="603">
                  <c:v>246.14446626000006</c:v>
                </c:pt>
                <c:pt idx="604">
                  <c:v>246.49999960402695</c:v>
                </c:pt>
                <c:pt idx="605">
                  <c:v>246.80635092567576</c:v>
                </c:pt>
                <c:pt idx="606">
                  <c:v>247.09802682993202</c:v>
                </c:pt>
                <c:pt idx="607">
                  <c:v>247.36910917808225</c:v>
                </c:pt>
                <c:pt idx="608">
                  <c:v>247.59944785517246</c:v>
                </c:pt>
                <c:pt idx="609">
                  <c:v>247.80770790277788</c:v>
                </c:pt>
                <c:pt idx="610">
                  <c:v>247.99300657342664</c:v>
                </c:pt>
                <c:pt idx="611">
                  <c:v>248.15795727464794</c:v>
                </c:pt>
                <c:pt idx="612">
                  <c:v>248.25226902127665</c:v>
                </c:pt>
                <c:pt idx="613">
                  <c:v>248.27978527142855</c:v>
                </c:pt>
                <c:pt idx="614">
                  <c:v>248.26863263309355</c:v>
                </c:pt>
                <c:pt idx="615">
                  <c:v>248.19297061594204</c:v>
                </c:pt>
                <c:pt idx="616">
                  <c:v>248.13021851094894</c:v>
                </c:pt>
                <c:pt idx="617">
                  <c:v>248.07308780882357</c:v>
                </c:pt>
                <c:pt idx="618">
                  <c:v>247.98074024444446</c:v>
                </c:pt>
                <c:pt idx="619">
                  <c:v>247.78320836567164</c:v>
                </c:pt>
                <c:pt idx="620">
                  <c:v>247.69541300751882</c:v>
                </c:pt>
                <c:pt idx="621">
                  <c:v>247.56727231060609</c:v>
                </c:pt>
                <c:pt idx="622">
                  <c:v>247.49832014503821</c:v>
                </c:pt>
                <c:pt idx="623">
                  <c:v>247.54792258461541</c:v>
                </c:pt>
                <c:pt idx="624">
                  <c:v>247.52728627131782</c:v>
                </c:pt>
                <c:pt idx="625">
                  <c:v>247.45921827343753</c:v>
                </c:pt>
                <c:pt idx="626">
                  <c:v>247.38015700000003</c:v>
                </c:pt>
                <c:pt idx="627">
                  <c:v>247.26595198412699</c:v>
                </c:pt>
                <c:pt idx="628">
                  <c:v>247.00551954400001</c:v>
                </c:pt>
                <c:pt idx="629">
                  <c:v>246.71943493548389</c:v>
                </c:pt>
                <c:pt idx="630">
                  <c:v>246.47699124390246</c:v>
                </c:pt>
                <c:pt idx="631">
                  <c:v>246.24786827868857</c:v>
                </c:pt>
                <c:pt idx="632">
                  <c:v>246.05479293388433</c:v>
                </c:pt>
                <c:pt idx="633">
                  <c:v>245.85699946666671</c:v>
                </c:pt>
                <c:pt idx="634">
                  <c:v>245.63739450420172</c:v>
                </c:pt>
                <c:pt idx="635">
                  <c:v>245.36398264406785</c:v>
                </c:pt>
                <c:pt idx="636">
                  <c:v>245.05615339316242</c:v>
                </c:pt>
                <c:pt idx="637">
                  <c:v>244.66543053448279</c:v>
                </c:pt>
                <c:pt idx="638">
                  <c:v>244.24217344347826</c:v>
                </c:pt>
                <c:pt idx="639">
                  <c:v>243.82973628070175</c:v>
                </c:pt>
                <c:pt idx="640">
                  <c:v>243.66097293805311</c:v>
                </c:pt>
                <c:pt idx="641">
                  <c:v>243.51491029464287</c:v>
                </c:pt>
                <c:pt idx="642">
                  <c:v>243.28477436936936</c:v>
                </c:pt>
                <c:pt idx="643">
                  <c:v>243.08481778181817</c:v>
                </c:pt>
                <c:pt idx="644">
                  <c:v>242.88972431192659</c:v>
                </c:pt>
                <c:pt idx="645">
                  <c:v>242.77101799074075</c:v>
                </c:pt>
                <c:pt idx="646">
                  <c:v>242.54981253271023</c:v>
                </c:pt>
                <c:pt idx="647">
                  <c:v>242.31509384905655</c:v>
                </c:pt>
                <c:pt idx="648">
                  <c:v>242.13647562857136</c:v>
                </c:pt>
                <c:pt idx="649">
                  <c:v>242.02134557692301</c:v>
                </c:pt>
                <c:pt idx="650">
                  <c:v>241.85339740776689</c:v>
                </c:pt>
                <c:pt idx="651">
                  <c:v>241.73568560784304</c:v>
                </c:pt>
                <c:pt idx="652">
                  <c:v>241.63950430693055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6-4244-8E61-A6A33783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93455"/>
        <c:axId val="1229594831"/>
      </c:lineChart>
      <c:dateAx>
        <c:axId val="1198393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4831"/>
        <c:crosses val="autoZero"/>
        <c:auto val="0"/>
        <c:lblOffset val="100"/>
        <c:baseTimeUnit val="days"/>
        <c:majorUnit val="3"/>
        <c:majorTimeUnit val="months"/>
      </c:dateAx>
      <c:valAx>
        <c:axId val="12295948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355600" dist="12700" dir="2700000" algn="tl" rotWithShape="0">
        <a:schemeClr val="tx1">
          <a:lumMod val="95000"/>
          <a:lumOff val="5000"/>
          <a:alpha val="67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Trend of Stocks on a Monthly Basis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74660395295704E-2"/>
          <c:y val="0.16267543859649122"/>
          <c:w val="0.911912809086867"/>
          <c:h val="0.53820935212045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TSLA!$O$1</c:f>
              <c:strCache>
                <c:ptCount val="1"/>
                <c:pt idx="0">
                  <c:v>Average Prices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xVal>
          <c:yVal>
            <c:numRef>
              <c:f>TSLA!$O$2:$O$754</c:f>
              <c:numCache>
                <c:formatCode>General</c:formatCode>
                <c:ptCount val="753"/>
                <c:pt idx="18">
                  <c:v>264.51001000000002</c:v>
                </c:pt>
                <c:pt idx="37">
                  <c:v>225.16667200000001</c:v>
                </c:pt>
                <c:pt idx="60">
                  <c:v>222.643326</c:v>
                </c:pt>
                <c:pt idx="81">
                  <c:v>236.479996</c:v>
                </c:pt>
                <c:pt idx="101">
                  <c:v>208.40666200000001</c:v>
                </c:pt>
                <c:pt idx="123">
                  <c:v>226.566666</c:v>
                </c:pt>
                <c:pt idx="144">
                  <c:v>229.066666</c:v>
                </c:pt>
                <c:pt idx="166">
                  <c:v>245.240005</c:v>
                </c:pt>
                <c:pt idx="187">
                  <c:v>258.49334700000003</c:v>
                </c:pt>
                <c:pt idx="208">
                  <c:v>371.33334400000001</c:v>
                </c:pt>
                <c:pt idx="229">
                  <c:v>381.58667000000003</c:v>
                </c:pt>
                <c:pt idx="251">
                  <c:v>352.26001000000002</c:v>
                </c:pt>
                <c:pt idx="271">
                  <c:v>312.23998999999998</c:v>
                </c:pt>
                <c:pt idx="290">
                  <c:v>290.14334100000002</c:v>
                </c:pt>
                <c:pt idx="313">
                  <c:v>359.20001200000002</c:v>
                </c:pt>
                <c:pt idx="333">
                  <c:v>290.25332600000002</c:v>
                </c:pt>
                <c:pt idx="354">
                  <c:v>252.75332599999999</c:v>
                </c:pt>
                <c:pt idx="375">
                  <c:v>224.47332800000001</c:v>
                </c:pt>
                <c:pt idx="395">
                  <c:v>297.14999399999999</c:v>
                </c:pt>
                <c:pt idx="418">
                  <c:v>275.60998499999999</c:v>
                </c:pt>
                <c:pt idx="439">
                  <c:v>265.25</c:v>
                </c:pt>
                <c:pt idx="460">
                  <c:v>227.53999300000001</c:v>
                </c:pt>
                <c:pt idx="481">
                  <c:v>211.36000100000001</c:v>
                </c:pt>
                <c:pt idx="502">
                  <c:v>123.18</c:v>
                </c:pt>
                <c:pt idx="522">
                  <c:v>173.220001</c:v>
                </c:pt>
                <c:pt idx="541">
                  <c:v>205.71000699999999</c:v>
                </c:pt>
                <c:pt idx="564">
                  <c:v>207.46000699999999</c:v>
                </c:pt>
                <c:pt idx="583">
                  <c:v>164.30999800000001</c:v>
                </c:pt>
                <c:pt idx="605">
                  <c:v>203.929993</c:v>
                </c:pt>
                <c:pt idx="626">
                  <c:v>261.76998900000001</c:v>
                </c:pt>
                <c:pt idx="646">
                  <c:v>267.42999300000002</c:v>
                </c:pt>
                <c:pt idx="669">
                  <c:v>258.07998700000002</c:v>
                </c:pt>
                <c:pt idx="689">
                  <c:v>250.220001</c:v>
                </c:pt>
                <c:pt idx="711">
                  <c:v>200.83999600000001</c:v>
                </c:pt>
                <c:pt idx="732">
                  <c:v>240.08000200000001</c:v>
                </c:pt>
                <c:pt idx="752">
                  <c:v>248.479996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2-43B4-848C-A1DF5534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52415"/>
        <c:axId val="1531711952"/>
      </c:scatterChart>
      <c:valAx>
        <c:axId val="17175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11952"/>
        <c:crosses val="autoZero"/>
        <c:crossBetween val="midCat"/>
      </c:valAx>
      <c:valAx>
        <c:axId val="15317119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2415"/>
        <c:crosses val="autoZero"/>
        <c:crossBetween val="midCat"/>
      </c:valAx>
      <c:spPr>
        <a:noFill/>
        <a:ln>
          <a:noFill/>
        </a:ln>
        <a:effectLst>
          <a:outerShdw blurRad="50800" dist="50800" dir="5400000" sx="3000" sy="3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Analysis for 100 Days Historical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TSLA!$Q$1:$Q$2</c:f>
              <c:strCache>
                <c:ptCount val="2"/>
                <c:pt idx="0">
                  <c:v>100 Vol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TSLA!$A$3:$A$754</c:f>
              <c:numCache>
                <c:formatCode>m/d/yyyy</c:formatCode>
                <c:ptCount val="752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44207</c:v>
                </c:pt>
                <c:pt idx="5">
                  <c:v>44208</c:v>
                </c:pt>
                <c:pt idx="6">
                  <c:v>44209</c:v>
                </c:pt>
                <c:pt idx="7">
                  <c:v>44210</c:v>
                </c:pt>
                <c:pt idx="8">
                  <c:v>44211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44243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44291</c:v>
                </c:pt>
                <c:pt idx="62">
                  <c:v>44292</c:v>
                </c:pt>
                <c:pt idx="63">
                  <c:v>44293</c:v>
                </c:pt>
                <c:pt idx="64">
                  <c:v>44294</c:v>
                </c:pt>
                <c:pt idx="65">
                  <c:v>44295</c:v>
                </c:pt>
                <c:pt idx="66">
                  <c:v>44298</c:v>
                </c:pt>
                <c:pt idx="67">
                  <c:v>44299</c:v>
                </c:pt>
                <c:pt idx="68">
                  <c:v>44300</c:v>
                </c:pt>
                <c:pt idx="69">
                  <c:v>44301</c:v>
                </c:pt>
                <c:pt idx="70">
                  <c:v>44302</c:v>
                </c:pt>
                <c:pt idx="71">
                  <c:v>44305</c:v>
                </c:pt>
                <c:pt idx="72">
                  <c:v>44306</c:v>
                </c:pt>
                <c:pt idx="73">
                  <c:v>44307</c:v>
                </c:pt>
                <c:pt idx="74">
                  <c:v>44308</c:v>
                </c:pt>
                <c:pt idx="75">
                  <c:v>44309</c:v>
                </c:pt>
                <c:pt idx="76">
                  <c:v>44312</c:v>
                </c:pt>
                <c:pt idx="77">
                  <c:v>44313</c:v>
                </c:pt>
                <c:pt idx="78">
                  <c:v>44314</c:v>
                </c:pt>
                <c:pt idx="79">
                  <c:v>44315</c:v>
                </c:pt>
                <c:pt idx="80">
                  <c:v>44316</c:v>
                </c:pt>
                <c:pt idx="81">
                  <c:v>44319</c:v>
                </c:pt>
                <c:pt idx="82">
                  <c:v>44320</c:v>
                </c:pt>
                <c:pt idx="83">
                  <c:v>44321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44340</c:v>
                </c:pt>
                <c:pt idx="97">
                  <c:v>44341</c:v>
                </c:pt>
                <c:pt idx="98">
                  <c:v>44342</c:v>
                </c:pt>
                <c:pt idx="99">
                  <c:v>44343</c:v>
                </c:pt>
                <c:pt idx="100">
                  <c:v>44344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44383</c:v>
                </c:pt>
                <c:pt idx="126">
                  <c:v>44384</c:v>
                </c:pt>
                <c:pt idx="127">
                  <c:v>44385</c:v>
                </c:pt>
                <c:pt idx="128">
                  <c:v>44386</c:v>
                </c:pt>
                <c:pt idx="129">
                  <c:v>44389</c:v>
                </c:pt>
                <c:pt idx="130">
                  <c:v>44390</c:v>
                </c:pt>
                <c:pt idx="131">
                  <c:v>44391</c:v>
                </c:pt>
                <c:pt idx="132">
                  <c:v>44392</c:v>
                </c:pt>
                <c:pt idx="133">
                  <c:v>44393</c:v>
                </c:pt>
                <c:pt idx="134">
                  <c:v>44396</c:v>
                </c:pt>
                <c:pt idx="135">
                  <c:v>44397</c:v>
                </c:pt>
                <c:pt idx="136">
                  <c:v>44398</c:v>
                </c:pt>
                <c:pt idx="137">
                  <c:v>44399</c:v>
                </c:pt>
                <c:pt idx="138">
                  <c:v>44400</c:v>
                </c:pt>
                <c:pt idx="139">
                  <c:v>44403</c:v>
                </c:pt>
                <c:pt idx="140">
                  <c:v>44404</c:v>
                </c:pt>
                <c:pt idx="141">
                  <c:v>44405</c:v>
                </c:pt>
                <c:pt idx="142">
                  <c:v>44406</c:v>
                </c:pt>
                <c:pt idx="143">
                  <c:v>44407</c:v>
                </c:pt>
                <c:pt idx="144">
                  <c:v>44410</c:v>
                </c:pt>
                <c:pt idx="145">
                  <c:v>44411</c:v>
                </c:pt>
                <c:pt idx="146">
                  <c:v>44412</c:v>
                </c:pt>
                <c:pt idx="147">
                  <c:v>44413</c:v>
                </c:pt>
                <c:pt idx="148">
                  <c:v>44414</c:v>
                </c:pt>
                <c:pt idx="149">
                  <c:v>44417</c:v>
                </c:pt>
                <c:pt idx="150">
                  <c:v>44418</c:v>
                </c:pt>
                <c:pt idx="151">
                  <c:v>44419</c:v>
                </c:pt>
                <c:pt idx="152">
                  <c:v>44420</c:v>
                </c:pt>
                <c:pt idx="153">
                  <c:v>44421</c:v>
                </c:pt>
                <c:pt idx="154">
                  <c:v>44424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44452</c:v>
                </c:pt>
                <c:pt idx="174">
                  <c:v>44453</c:v>
                </c:pt>
                <c:pt idx="175">
                  <c:v>44454</c:v>
                </c:pt>
                <c:pt idx="176">
                  <c:v>44455</c:v>
                </c:pt>
                <c:pt idx="177">
                  <c:v>44456</c:v>
                </c:pt>
                <c:pt idx="178">
                  <c:v>44459</c:v>
                </c:pt>
                <c:pt idx="179">
                  <c:v>44460</c:v>
                </c:pt>
                <c:pt idx="180">
                  <c:v>44461</c:v>
                </c:pt>
                <c:pt idx="181">
                  <c:v>44462</c:v>
                </c:pt>
                <c:pt idx="182">
                  <c:v>44463</c:v>
                </c:pt>
                <c:pt idx="183">
                  <c:v>44466</c:v>
                </c:pt>
                <c:pt idx="184">
                  <c:v>44467</c:v>
                </c:pt>
                <c:pt idx="185">
                  <c:v>44468</c:v>
                </c:pt>
                <c:pt idx="186">
                  <c:v>44469</c:v>
                </c:pt>
                <c:pt idx="187">
                  <c:v>44470</c:v>
                </c:pt>
                <c:pt idx="188">
                  <c:v>44473</c:v>
                </c:pt>
                <c:pt idx="189">
                  <c:v>44474</c:v>
                </c:pt>
                <c:pt idx="190">
                  <c:v>44475</c:v>
                </c:pt>
                <c:pt idx="191">
                  <c:v>44476</c:v>
                </c:pt>
                <c:pt idx="192">
                  <c:v>44477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44487</c:v>
                </c:pt>
                <c:pt idx="199">
                  <c:v>44488</c:v>
                </c:pt>
                <c:pt idx="200">
                  <c:v>44489</c:v>
                </c:pt>
                <c:pt idx="201">
                  <c:v>44490</c:v>
                </c:pt>
                <c:pt idx="202">
                  <c:v>44491</c:v>
                </c:pt>
                <c:pt idx="203">
                  <c:v>44494</c:v>
                </c:pt>
                <c:pt idx="204">
                  <c:v>44495</c:v>
                </c:pt>
                <c:pt idx="205">
                  <c:v>44496</c:v>
                </c:pt>
                <c:pt idx="206">
                  <c:v>44497</c:v>
                </c:pt>
                <c:pt idx="207">
                  <c:v>44498</c:v>
                </c:pt>
                <c:pt idx="208">
                  <c:v>44501</c:v>
                </c:pt>
                <c:pt idx="209">
                  <c:v>44502</c:v>
                </c:pt>
                <c:pt idx="210">
                  <c:v>44503</c:v>
                </c:pt>
                <c:pt idx="211">
                  <c:v>44504</c:v>
                </c:pt>
                <c:pt idx="212">
                  <c:v>44505</c:v>
                </c:pt>
                <c:pt idx="213">
                  <c:v>44508</c:v>
                </c:pt>
                <c:pt idx="214">
                  <c:v>44509</c:v>
                </c:pt>
                <c:pt idx="215">
                  <c:v>44510</c:v>
                </c:pt>
                <c:pt idx="216">
                  <c:v>44511</c:v>
                </c:pt>
                <c:pt idx="217">
                  <c:v>44512</c:v>
                </c:pt>
                <c:pt idx="218">
                  <c:v>44515</c:v>
                </c:pt>
                <c:pt idx="219">
                  <c:v>44516</c:v>
                </c:pt>
                <c:pt idx="220">
                  <c:v>44517</c:v>
                </c:pt>
                <c:pt idx="221">
                  <c:v>44518</c:v>
                </c:pt>
                <c:pt idx="222">
                  <c:v>44519</c:v>
                </c:pt>
                <c:pt idx="223">
                  <c:v>44522</c:v>
                </c:pt>
                <c:pt idx="224">
                  <c:v>44523</c:v>
                </c:pt>
                <c:pt idx="225">
                  <c:v>44524</c:v>
                </c:pt>
                <c:pt idx="226">
                  <c:v>44526</c:v>
                </c:pt>
                <c:pt idx="227">
                  <c:v>44529</c:v>
                </c:pt>
                <c:pt idx="228">
                  <c:v>44530</c:v>
                </c:pt>
                <c:pt idx="229">
                  <c:v>44531</c:v>
                </c:pt>
                <c:pt idx="230">
                  <c:v>44532</c:v>
                </c:pt>
                <c:pt idx="231">
                  <c:v>44533</c:v>
                </c:pt>
                <c:pt idx="232">
                  <c:v>44536</c:v>
                </c:pt>
                <c:pt idx="233">
                  <c:v>44537</c:v>
                </c:pt>
                <c:pt idx="234">
                  <c:v>44538</c:v>
                </c:pt>
                <c:pt idx="235">
                  <c:v>44539</c:v>
                </c:pt>
                <c:pt idx="236">
                  <c:v>44540</c:v>
                </c:pt>
                <c:pt idx="237">
                  <c:v>44543</c:v>
                </c:pt>
                <c:pt idx="238">
                  <c:v>44544</c:v>
                </c:pt>
                <c:pt idx="239">
                  <c:v>44545</c:v>
                </c:pt>
                <c:pt idx="240">
                  <c:v>44546</c:v>
                </c:pt>
                <c:pt idx="241">
                  <c:v>44547</c:v>
                </c:pt>
                <c:pt idx="242">
                  <c:v>44550</c:v>
                </c:pt>
                <c:pt idx="243">
                  <c:v>44551</c:v>
                </c:pt>
                <c:pt idx="244">
                  <c:v>44552</c:v>
                </c:pt>
                <c:pt idx="245">
                  <c:v>44553</c:v>
                </c:pt>
                <c:pt idx="246">
                  <c:v>44557</c:v>
                </c:pt>
                <c:pt idx="247">
                  <c:v>44558</c:v>
                </c:pt>
                <c:pt idx="248">
                  <c:v>44559</c:v>
                </c:pt>
                <c:pt idx="249">
                  <c:v>44560</c:v>
                </c:pt>
                <c:pt idx="250">
                  <c:v>44561</c:v>
                </c:pt>
                <c:pt idx="251">
                  <c:v>44564</c:v>
                </c:pt>
                <c:pt idx="252">
                  <c:v>44565</c:v>
                </c:pt>
                <c:pt idx="253">
                  <c:v>44566</c:v>
                </c:pt>
                <c:pt idx="254">
                  <c:v>44567</c:v>
                </c:pt>
                <c:pt idx="255">
                  <c:v>44568</c:v>
                </c:pt>
                <c:pt idx="256">
                  <c:v>44571</c:v>
                </c:pt>
                <c:pt idx="257">
                  <c:v>44572</c:v>
                </c:pt>
                <c:pt idx="258">
                  <c:v>44573</c:v>
                </c:pt>
                <c:pt idx="259">
                  <c:v>44574</c:v>
                </c:pt>
                <c:pt idx="260">
                  <c:v>44575</c:v>
                </c:pt>
                <c:pt idx="261">
                  <c:v>44579</c:v>
                </c:pt>
                <c:pt idx="262">
                  <c:v>44580</c:v>
                </c:pt>
                <c:pt idx="263">
                  <c:v>44581</c:v>
                </c:pt>
                <c:pt idx="264">
                  <c:v>44582</c:v>
                </c:pt>
                <c:pt idx="265">
                  <c:v>44585</c:v>
                </c:pt>
                <c:pt idx="266">
                  <c:v>44586</c:v>
                </c:pt>
                <c:pt idx="267">
                  <c:v>44587</c:v>
                </c:pt>
                <c:pt idx="268">
                  <c:v>44588</c:v>
                </c:pt>
                <c:pt idx="269">
                  <c:v>44589</c:v>
                </c:pt>
                <c:pt idx="270">
                  <c:v>44592</c:v>
                </c:pt>
                <c:pt idx="271">
                  <c:v>44593</c:v>
                </c:pt>
                <c:pt idx="272">
                  <c:v>44594</c:v>
                </c:pt>
                <c:pt idx="273">
                  <c:v>44595</c:v>
                </c:pt>
                <c:pt idx="274">
                  <c:v>44596</c:v>
                </c:pt>
                <c:pt idx="275">
                  <c:v>44599</c:v>
                </c:pt>
                <c:pt idx="276">
                  <c:v>44600</c:v>
                </c:pt>
                <c:pt idx="277">
                  <c:v>44601</c:v>
                </c:pt>
                <c:pt idx="278">
                  <c:v>44602</c:v>
                </c:pt>
                <c:pt idx="279">
                  <c:v>44603</c:v>
                </c:pt>
                <c:pt idx="280">
                  <c:v>44606</c:v>
                </c:pt>
                <c:pt idx="281">
                  <c:v>44607</c:v>
                </c:pt>
                <c:pt idx="282">
                  <c:v>44608</c:v>
                </c:pt>
                <c:pt idx="283">
                  <c:v>44609</c:v>
                </c:pt>
                <c:pt idx="284">
                  <c:v>44610</c:v>
                </c:pt>
                <c:pt idx="285">
                  <c:v>44614</c:v>
                </c:pt>
                <c:pt idx="286">
                  <c:v>44615</c:v>
                </c:pt>
                <c:pt idx="287">
                  <c:v>44616</c:v>
                </c:pt>
                <c:pt idx="288">
                  <c:v>44617</c:v>
                </c:pt>
                <c:pt idx="289">
                  <c:v>44620</c:v>
                </c:pt>
                <c:pt idx="290">
                  <c:v>44621</c:v>
                </c:pt>
                <c:pt idx="291">
                  <c:v>44622</c:v>
                </c:pt>
                <c:pt idx="292">
                  <c:v>44623</c:v>
                </c:pt>
                <c:pt idx="293">
                  <c:v>44624</c:v>
                </c:pt>
                <c:pt idx="294">
                  <c:v>44627</c:v>
                </c:pt>
                <c:pt idx="295">
                  <c:v>44628</c:v>
                </c:pt>
                <c:pt idx="296">
                  <c:v>44629</c:v>
                </c:pt>
                <c:pt idx="297">
                  <c:v>44630</c:v>
                </c:pt>
                <c:pt idx="298">
                  <c:v>44631</c:v>
                </c:pt>
                <c:pt idx="299">
                  <c:v>44634</c:v>
                </c:pt>
                <c:pt idx="300">
                  <c:v>44635</c:v>
                </c:pt>
                <c:pt idx="301">
                  <c:v>44636</c:v>
                </c:pt>
                <c:pt idx="302">
                  <c:v>44637</c:v>
                </c:pt>
                <c:pt idx="303">
                  <c:v>44638</c:v>
                </c:pt>
                <c:pt idx="304">
                  <c:v>44641</c:v>
                </c:pt>
                <c:pt idx="305">
                  <c:v>44642</c:v>
                </c:pt>
                <c:pt idx="306">
                  <c:v>44643</c:v>
                </c:pt>
                <c:pt idx="307">
                  <c:v>44644</c:v>
                </c:pt>
                <c:pt idx="308">
                  <c:v>44645</c:v>
                </c:pt>
                <c:pt idx="309">
                  <c:v>44648</c:v>
                </c:pt>
                <c:pt idx="310">
                  <c:v>44649</c:v>
                </c:pt>
                <c:pt idx="311">
                  <c:v>44650</c:v>
                </c:pt>
                <c:pt idx="312">
                  <c:v>44651</c:v>
                </c:pt>
                <c:pt idx="313">
                  <c:v>44652</c:v>
                </c:pt>
                <c:pt idx="314">
                  <c:v>44655</c:v>
                </c:pt>
                <c:pt idx="315">
                  <c:v>44656</c:v>
                </c:pt>
                <c:pt idx="316">
                  <c:v>44657</c:v>
                </c:pt>
                <c:pt idx="317">
                  <c:v>44658</c:v>
                </c:pt>
                <c:pt idx="318">
                  <c:v>44659</c:v>
                </c:pt>
                <c:pt idx="319">
                  <c:v>44662</c:v>
                </c:pt>
                <c:pt idx="320">
                  <c:v>44663</c:v>
                </c:pt>
                <c:pt idx="321">
                  <c:v>44664</c:v>
                </c:pt>
                <c:pt idx="322">
                  <c:v>44665</c:v>
                </c:pt>
                <c:pt idx="323">
                  <c:v>44669</c:v>
                </c:pt>
                <c:pt idx="324">
                  <c:v>44670</c:v>
                </c:pt>
                <c:pt idx="325">
                  <c:v>44671</c:v>
                </c:pt>
                <c:pt idx="326">
                  <c:v>44672</c:v>
                </c:pt>
                <c:pt idx="327">
                  <c:v>44673</c:v>
                </c:pt>
                <c:pt idx="328">
                  <c:v>44676</c:v>
                </c:pt>
                <c:pt idx="329">
                  <c:v>44677</c:v>
                </c:pt>
                <c:pt idx="330">
                  <c:v>44678</c:v>
                </c:pt>
                <c:pt idx="331">
                  <c:v>44679</c:v>
                </c:pt>
                <c:pt idx="332">
                  <c:v>44680</c:v>
                </c:pt>
                <c:pt idx="333">
                  <c:v>44683</c:v>
                </c:pt>
                <c:pt idx="334">
                  <c:v>44684</c:v>
                </c:pt>
                <c:pt idx="335">
                  <c:v>44685</c:v>
                </c:pt>
                <c:pt idx="336">
                  <c:v>44686</c:v>
                </c:pt>
                <c:pt idx="337">
                  <c:v>44687</c:v>
                </c:pt>
                <c:pt idx="338">
                  <c:v>44690</c:v>
                </c:pt>
                <c:pt idx="339">
                  <c:v>44691</c:v>
                </c:pt>
                <c:pt idx="340">
                  <c:v>44692</c:v>
                </c:pt>
                <c:pt idx="341">
                  <c:v>44693</c:v>
                </c:pt>
                <c:pt idx="342">
                  <c:v>44694</c:v>
                </c:pt>
                <c:pt idx="343">
                  <c:v>44697</c:v>
                </c:pt>
                <c:pt idx="344">
                  <c:v>44698</c:v>
                </c:pt>
                <c:pt idx="345">
                  <c:v>44699</c:v>
                </c:pt>
                <c:pt idx="346">
                  <c:v>44700</c:v>
                </c:pt>
                <c:pt idx="347">
                  <c:v>44701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44712</c:v>
                </c:pt>
                <c:pt idx="354">
                  <c:v>44713</c:v>
                </c:pt>
                <c:pt idx="355">
                  <c:v>44714</c:v>
                </c:pt>
                <c:pt idx="356">
                  <c:v>44715</c:v>
                </c:pt>
                <c:pt idx="357">
                  <c:v>44718</c:v>
                </c:pt>
                <c:pt idx="358">
                  <c:v>44719</c:v>
                </c:pt>
                <c:pt idx="359">
                  <c:v>44720</c:v>
                </c:pt>
                <c:pt idx="360">
                  <c:v>44721</c:v>
                </c:pt>
                <c:pt idx="361">
                  <c:v>44722</c:v>
                </c:pt>
                <c:pt idx="362">
                  <c:v>44725</c:v>
                </c:pt>
                <c:pt idx="363">
                  <c:v>44726</c:v>
                </c:pt>
                <c:pt idx="364">
                  <c:v>44727</c:v>
                </c:pt>
                <c:pt idx="365">
                  <c:v>44728</c:v>
                </c:pt>
                <c:pt idx="366">
                  <c:v>44729</c:v>
                </c:pt>
                <c:pt idx="367">
                  <c:v>44733</c:v>
                </c:pt>
                <c:pt idx="368">
                  <c:v>44734</c:v>
                </c:pt>
                <c:pt idx="369">
                  <c:v>44735</c:v>
                </c:pt>
                <c:pt idx="370">
                  <c:v>44736</c:v>
                </c:pt>
                <c:pt idx="371">
                  <c:v>44739</c:v>
                </c:pt>
                <c:pt idx="372">
                  <c:v>44740</c:v>
                </c:pt>
                <c:pt idx="373">
                  <c:v>44741</c:v>
                </c:pt>
                <c:pt idx="374">
                  <c:v>44742</c:v>
                </c:pt>
                <c:pt idx="375">
                  <c:v>44743</c:v>
                </c:pt>
                <c:pt idx="376">
                  <c:v>44747</c:v>
                </c:pt>
                <c:pt idx="377">
                  <c:v>44748</c:v>
                </c:pt>
                <c:pt idx="378">
                  <c:v>44749</c:v>
                </c:pt>
                <c:pt idx="379">
                  <c:v>44750</c:v>
                </c:pt>
                <c:pt idx="380">
                  <c:v>44753</c:v>
                </c:pt>
                <c:pt idx="381">
                  <c:v>44754</c:v>
                </c:pt>
                <c:pt idx="382">
                  <c:v>44755</c:v>
                </c:pt>
                <c:pt idx="383">
                  <c:v>44756</c:v>
                </c:pt>
                <c:pt idx="384">
                  <c:v>44757</c:v>
                </c:pt>
                <c:pt idx="385">
                  <c:v>44760</c:v>
                </c:pt>
                <c:pt idx="386">
                  <c:v>44761</c:v>
                </c:pt>
                <c:pt idx="387">
                  <c:v>44762</c:v>
                </c:pt>
                <c:pt idx="388">
                  <c:v>44763</c:v>
                </c:pt>
                <c:pt idx="389">
                  <c:v>44764</c:v>
                </c:pt>
                <c:pt idx="390">
                  <c:v>44767</c:v>
                </c:pt>
                <c:pt idx="391">
                  <c:v>44768</c:v>
                </c:pt>
                <c:pt idx="392">
                  <c:v>44769</c:v>
                </c:pt>
                <c:pt idx="393">
                  <c:v>44770</c:v>
                </c:pt>
                <c:pt idx="394">
                  <c:v>44771</c:v>
                </c:pt>
                <c:pt idx="395">
                  <c:v>44774</c:v>
                </c:pt>
                <c:pt idx="396">
                  <c:v>44775</c:v>
                </c:pt>
                <c:pt idx="397">
                  <c:v>44776</c:v>
                </c:pt>
                <c:pt idx="398">
                  <c:v>44777</c:v>
                </c:pt>
                <c:pt idx="399">
                  <c:v>44778</c:v>
                </c:pt>
                <c:pt idx="400">
                  <c:v>44781</c:v>
                </c:pt>
                <c:pt idx="401">
                  <c:v>44782</c:v>
                </c:pt>
                <c:pt idx="402">
                  <c:v>44783</c:v>
                </c:pt>
                <c:pt idx="403">
                  <c:v>44784</c:v>
                </c:pt>
                <c:pt idx="404">
                  <c:v>44785</c:v>
                </c:pt>
                <c:pt idx="405">
                  <c:v>44788</c:v>
                </c:pt>
                <c:pt idx="406">
                  <c:v>44789</c:v>
                </c:pt>
                <c:pt idx="407">
                  <c:v>44790</c:v>
                </c:pt>
                <c:pt idx="408">
                  <c:v>44791</c:v>
                </c:pt>
                <c:pt idx="409">
                  <c:v>44792</c:v>
                </c:pt>
                <c:pt idx="410">
                  <c:v>44795</c:v>
                </c:pt>
                <c:pt idx="411">
                  <c:v>44796</c:v>
                </c:pt>
                <c:pt idx="412">
                  <c:v>44797</c:v>
                </c:pt>
                <c:pt idx="413">
                  <c:v>44798</c:v>
                </c:pt>
                <c:pt idx="414">
                  <c:v>44799</c:v>
                </c:pt>
                <c:pt idx="415">
                  <c:v>44802</c:v>
                </c:pt>
                <c:pt idx="416">
                  <c:v>44803</c:v>
                </c:pt>
                <c:pt idx="417">
                  <c:v>44804</c:v>
                </c:pt>
                <c:pt idx="418">
                  <c:v>44805</c:v>
                </c:pt>
                <c:pt idx="419">
                  <c:v>44806</c:v>
                </c:pt>
                <c:pt idx="420">
                  <c:v>44810</c:v>
                </c:pt>
                <c:pt idx="421">
                  <c:v>44811</c:v>
                </c:pt>
                <c:pt idx="422">
                  <c:v>44812</c:v>
                </c:pt>
                <c:pt idx="423">
                  <c:v>44813</c:v>
                </c:pt>
                <c:pt idx="424">
                  <c:v>44816</c:v>
                </c:pt>
                <c:pt idx="425">
                  <c:v>44817</c:v>
                </c:pt>
                <c:pt idx="426">
                  <c:v>44818</c:v>
                </c:pt>
                <c:pt idx="427">
                  <c:v>44819</c:v>
                </c:pt>
                <c:pt idx="428">
                  <c:v>44820</c:v>
                </c:pt>
                <c:pt idx="429">
                  <c:v>44823</c:v>
                </c:pt>
                <c:pt idx="430">
                  <c:v>44824</c:v>
                </c:pt>
                <c:pt idx="431">
                  <c:v>44825</c:v>
                </c:pt>
                <c:pt idx="432">
                  <c:v>44826</c:v>
                </c:pt>
                <c:pt idx="433">
                  <c:v>44827</c:v>
                </c:pt>
                <c:pt idx="434">
                  <c:v>44830</c:v>
                </c:pt>
                <c:pt idx="435">
                  <c:v>44831</c:v>
                </c:pt>
                <c:pt idx="436">
                  <c:v>44832</c:v>
                </c:pt>
                <c:pt idx="437">
                  <c:v>44833</c:v>
                </c:pt>
                <c:pt idx="438">
                  <c:v>44834</c:v>
                </c:pt>
                <c:pt idx="439">
                  <c:v>44837</c:v>
                </c:pt>
                <c:pt idx="440">
                  <c:v>44838</c:v>
                </c:pt>
                <c:pt idx="441">
                  <c:v>44839</c:v>
                </c:pt>
                <c:pt idx="442">
                  <c:v>44840</c:v>
                </c:pt>
                <c:pt idx="443">
                  <c:v>44841</c:v>
                </c:pt>
                <c:pt idx="444">
                  <c:v>44844</c:v>
                </c:pt>
                <c:pt idx="445">
                  <c:v>44845</c:v>
                </c:pt>
                <c:pt idx="446">
                  <c:v>44846</c:v>
                </c:pt>
                <c:pt idx="447">
                  <c:v>44847</c:v>
                </c:pt>
                <c:pt idx="448">
                  <c:v>44848</c:v>
                </c:pt>
                <c:pt idx="449">
                  <c:v>44851</c:v>
                </c:pt>
                <c:pt idx="450">
                  <c:v>44852</c:v>
                </c:pt>
                <c:pt idx="451">
                  <c:v>44853</c:v>
                </c:pt>
                <c:pt idx="452">
                  <c:v>44854</c:v>
                </c:pt>
                <c:pt idx="453">
                  <c:v>44855</c:v>
                </c:pt>
                <c:pt idx="454">
                  <c:v>44858</c:v>
                </c:pt>
                <c:pt idx="455">
                  <c:v>44859</c:v>
                </c:pt>
                <c:pt idx="456">
                  <c:v>44860</c:v>
                </c:pt>
                <c:pt idx="457">
                  <c:v>44861</c:v>
                </c:pt>
                <c:pt idx="458">
                  <c:v>44862</c:v>
                </c:pt>
                <c:pt idx="459">
                  <c:v>44865</c:v>
                </c:pt>
                <c:pt idx="460">
                  <c:v>44866</c:v>
                </c:pt>
                <c:pt idx="461">
                  <c:v>44867</c:v>
                </c:pt>
                <c:pt idx="462">
                  <c:v>44868</c:v>
                </c:pt>
                <c:pt idx="463">
                  <c:v>44869</c:v>
                </c:pt>
                <c:pt idx="464">
                  <c:v>44872</c:v>
                </c:pt>
                <c:pt idx="465">
                  <c:v>44873</c:v>
                </c:pt>
                <c:pt idx="466">
                  <c:v>44874</c:v>
                </c:pt>
                <c:pt idx="467">
                  <c:v>44875</c:v>
                </c:pt>
                <c:pt idx="468">
                  <c:v>44876</c:v>
                </c:pt>
                <c:pt idx="469">
                  <c:v>44879</c:v>
                </c:pt>
                <c:pt idx="470">
                  <c:v>44880</c:v>
                </c:pt>
                <c:pt idx="471">
                  <c:v>44881</c:v>
                </c:pt>
                <c:pt idx="472">
                  <c:v>44882</c:v>
                </c:pt>
                <c:pt idx="473">
                  <c:v>44883</c:v>
                </c:pt>
                <c:pt idx="474">
                  <c:v>44886</c:v>
                </c:pt>
                <c:pt idx="475">
                  <c:v>44887</c:v>
                </c:pt>
                <c:pt idx="476">
                  <c:v>44888</c:v>
                </c:pt>
                <c:pt idx="477">
                  <c:v>44890</c:v>
                </c:pt>
                <c:pt idx="478">
                  <c:v>44893</c:v>
                </c:pt>
                <c:pt idx="479">
                  <c:v>44894</c:v>
                </c:pt>
                <c:pt idx="480">
                  <c:v>44895</c:v>
                </c:pt>
                <c:pt idx="481">
                  <c:v>44896</c:v>
                </c:pt>
                <c:pt idx="482">
                  <c:v>44897</c:v>
                </c:pt>
                <c:pt idx="483">
                  <c:v>44900</c:v>
                </c:pt>
                <c:pt idx="484">
                  <c:v>44901</c:v>
                </c:pt>
                <c:pt idx="485">
                  <c:v>44902</c:v>
                </c:pt>
                <c:pt idx="486">
                  <c:v>44903</c:v>
                </c:pt>
                <c:pt idx="487">
                  <c:v>44904</c:v>
                </c:pt>
                <c:pt idx="488">
                  <c:v>44907</c:v>
                </c:pt>
                <c:pt idx="489">
                  <c:v>44908</c:v>
                </c:pt>
                <c:pt idx="490">
                  <c:v>44909</c:v>
                </c:pt>
                <c:pt idx="491">
                  <c:v>44910</c:v>
                </c:pt>
                <c:pt idx="492">
                  <c:v>44911</c:v>
                </c:pt>
                <c:pt idx="493">
                  <c:v>44914</c:v>
                </c:pt>
                <c:pt idx="494">
                  <c:v>44915</c:v>
                </c:pt>
                <c:pt idx="495">
                  <c:v>44916</c:v>
                </c:pt>
                <c:pt idx="496">
                  <c:v>44917</c:v>
                </c:pt>
                <c:pt idx="497">
                  <c:v>44918</c:v>
                </c:pt>
                <c:pt idx="498">
                  <c:v>44922</c:v>
                </c:pt>
                <c:pt idx="499">
                  <c:v>44923</c:v>
                </c:pt>
                <c:pt idx="500">
                  <c:v>44924</c:v>
                </c:pt>
                <c:pt idx="501">
                  <c:v>44925</c:v>
                </c:pt>
                <c:pt idx="502">
                  <c:v>44929</c:v>
                </c:pt>
                <c:pt idx="503">
                  <c:v>44930</c:v>
                </c:pt>
                <c:pt idx="504">
                  <c:v>44931</c:v>
                </c:pt>
                <c:pt idx="505">
                  <c:v>44932</c:v>
                </c:pt>
                <c:pt idx="506">
                  <c:v>44935</c:v>
                </c:pt>
                <c:pt idx="507">
                  <c:v>44936</c:v>
                </c:pt>
                <c:pt idx="508">
                  <c:v>44937</c:v>
                </c:pt>
                <c:pt idx="509">
                  <c:v>44938</c:v>
                </c:pt>
                <c:pt idx="510">
                  <c:v>44939</c:v>
                </c:pt>
                <c:pt idx="511">
                  <c:v>44943</c:v>
                </c:pt>
                <c:pt idx="512">
                  <c:v>44944</c:v>
                </c:pt>
                <c:pt idx="513">
                  <c:v>44945</c:v>
                </c:pt>
                <c:pt idx="514">
                  <c:v>44946</c:v>
                </c:pt>
                <c:pt idx="515">
                  <c:v>44949</c:v>
                </c:pt>
                <c:pt idx="516">
                  <c:v>44950</c:v>
                </c:pt>
                <c:pt idx="517">
                  <c:v>44951</c:v>
                </c:pt>
                <c:pt idx="518">
                  <c:v>44952</c:v>
                </c:pt>
                <c:pt idx="519">
                  <c:v>44953</c:v>
                </c:pt>
                <c:pt idx="520">
                  <c:v>44956</c:v>
                </c:pt>
                <c:pt idx="521">
                  <c:v>44957</c:v>
                </c:pt>
                <c:pt idx="522">
                  <c:v>44958</c:v>
                </c:pt>
                <c:pt idx="523">
                  <c:v>44959</c:v>
                </c:pt>
                <c:pt idx="524">
                  <c:v>44960</c:v>
                </c:pt>
                <c:pt idx="525">
                  <c:v>44963</c:v>
                </c:pt>
                <c:pt idx="526">
                  <c:v>44964</c:v>
                </c:pt>
                <c:pt idx="527">
                  <c:v>44965</c:v>
                </c:pt>
                <c:pt idx="528">
                  <c:v>44966</c:v>
                </c:pt>
                <c:pt idx="529">
                  <c:v>44967</c:v>
                </c:pt>
                <c:pt idx="530">
                  <c:v>44970</c:v>
                </c:pt>
                <c:pt idx="531">
                  <c:v>44971</c:v>
                </c:pt>
                <c:pt idx="532">
                  <c:v>44972</c:v>
                </c:pt>
                <c:pt idx="533">
                  <c:v>44973</c:v>
                </c:pt>
                <c:pt idx="534">
                  <c:v>44974</c:v>
                </c:pt>
                <c:pt idx="535">
                  <c:v>44978</c:v>
                </c:pt>
                <c:pt idx="536">
                  <c:v>44979</c:v>
                </c:pt>
                <c:pt idx="537">
                  <c:v>44980</c:v>
                </c:pt>
                <c:pt idx="538">
                  <c:v>44981</c:v>
                </c:pt>
                <c:pt idx="539">
                  <c:v>44984</c:v>
                </c:pt>
                <c:pt idx="540">
                  <c:v>44985</c:v>
                </c:pt>
                <c:pt idx="541">
                  <c:v>44986</c:v>
                </c:pt>
                <c:pt idx="542">
                  <c:v>44987</c:v>
                </c:pt>
                <c:pt idx="543">
                  <c:v>44988</c:v>
                </c:pt>
                <c:pt idx="544">
                  <c:v>44991</c:v>
                </c:pt>
                <c:pt idx="545">
                  <c:v>44992</c:v>
                </c:pt>
                <c:pt idx="546">
                  <c:v>44993</c:v>
                </c:pt>
                <c:pt idx="547">
                  <c:v>44994</c:v>
                </c:pt>
                <c:pt idx="548">
                  <c:v>44995</c:v>
                </c:pt>
                <c:pt idx="549">
                  <c:v>44998</c:v>
                </c:pt>
                <c:pt idx="550">
                  <c:v>44999</c:v>
                </c:pt>
                <c:pt idx="551">
                  <c:v>45000</c:v>
                </c:pt>
                <c:pt idx="552">
                  <c:v>45001</c:v>
                </c:pt>
                <c:pt idx="553">
                  <c:v>45002</c:v>
                </c:pt>
                <c:pt idx="554">
                  <c:v>45005</c:v>
                </c:pt>
                <c:pt idx="555">
                  <c:v>45006</c:v>
                </c:pt>
                <c:pt idx="556">
                  <c:v>45007</c:v>
                </c:pt>
                <c:pt idx="557">
                  <c:v>45008</c:v>
                </c:pt>
                <c:pt idx="558">
                  <c:v>45009</c:v>
                </c:pt>
                <c:pt idx="559">
                  <c:v>45012</c:v>
                </c:pt>
                <c:pt idx="560">
                  <c:v>45013</c:v>
                </c:pt>
                <c:pt idx="561">
                  <c:v>45014</c:v>
                </c:pt>
                <c:pt idx="562">
                  <c:v>45015</c:v>
                </c:pt>
                <c:pt idx="563">
                  <c:v>45016</c:v>
                </c:pt>
                <c:pt idx="564">
                  <c:v>45019</c:v>
                </c:pt>
                <c:pt idx="565">
                  <c:v>45020</c:v>
                </c:pt>
                <c:pt idx="566">
                  <c:v>45021</c:v>
                </c:pt>
                <c:pt idx="567">
                  <c:v>45022</c:v>
                </c:pt>
                <c:pt idx="568">
                  <c:v>45026</c:v>
                </c:pt>
                <c:pt idx="569">
                  <c:v>45027</c:v>
                </c:pt>
                <c:pt idx="570">
                  <c:v>45028</c:v>
                </c:pt>
                <c:pt idx="571">
                  <c:v>45029</c:v>
                </c:pt>
                <c:pt idx="572">
                  <c:v>45030</c:v>
                </c:pt>
                <c:pt idx="573">
                  <c:v>45033</c:v>
                </c:pt>
                <c:pt idx="574">
                  <c:v>45034</c:v>
                </c:pt>
                <c:pt idx="575">
                  <c:v>45035</c:v>
                </c:pt>
                <c:pt idx="576">
                  <c:v>45036</c:v>
                </c:pt>
                <c:pt idx="577">
                  <c:v>45037</c:v>
                </c:pt>
                <c:pt idx="578">
                  <c:v>45040</c:v>
                </c:pt>
                <c:pt idx="579">
                  <c:v>45041</c:v>
                </c:pt>
                <c:pt idx="580">
                  <c:v>45042</c:v>
                </c:pt>
                <c:pt idx="581">
                  <c:v>45043</c:v>
                </c:pt>
                <c:pt idx="582">
                  <c:v>45044</c:v>
                </c:pt>
                <c:pt idx="583">
                  <c:v>45047</c:v>
                </c:pt>
                <c:pt idx="584">
                  <c:v>45048</c:v>
                </c:pt>
                <c:pt idx="585">
                  <c:v>45049</c:v>
                </c:pt>
                <c:pt idx="586">
                  <c:v>45050</c:v>
                </c:pt>
                <c:pt idx="587">
                  <c:v>45051</c:v>
                </c:pt>
                <c:pt idx="588">
                  <c:v>45054</c:v>
                </c:pt>
                <c:pt idx="589">
                  <c:v>45055</c:v>
                </c:pt>
                <c:pt idx="590">
                  <c:v>45056</c:v>
                </c:pt>
                <c:pt idx="591">
                  <c:v>45057</c:v>
                </c:pt>
                <c:pt idx="592">
                  <c:v>45058</c:v>
                </c:pt>
                <c:pt idx="593">
                  <c:v>45061</c:v>
                </c:pt>
                <c:pt idx="594">
                  <c:v>45062</c:v>
                </c:pt>
                <c:pt idx="595">
                  <c:v>45063</c:v>
                </c:pt>
                <c:pt idx="596">
                  <c:v>45064</c:v>
                </c:pt>
                <c:pt idx="597">
                  <c:v>45065</c:v>
                </c:pt>
                <c:pt idx="598">
                  <c:v>45068</c:v>
                </c:pt>
                <c:pt idx="599">
                  <c:v>45069</c:v>
                </c:pt>
                <c:pt idx="600">
                  <c:v>45070</c:v>
                </c:pt>
                <c:pt idx="601">
                  <c:v>45071</c:v>
                </c:pt>
                <c:pt idx="602">
                  <c:v>45072</c:v>
                </c:pt>
                <c:pt idx="603">
                  <c:v>45076</c:v>
                </c:pt>
                <c:pt idx="604">
                  <c:v>45077</c:v>
                </c:pt>
                <c:pt idx="605">
                  <c:v>45078</c:v>
                </c:pt>
                <c:pt idx="606">
                  <c:v>45079</c:v>
                </c:pt>
                <c:pt idx="607">
                  <c:v>45082</c:v>
                </c:pt>
                <c:pt idx="608">
                  <c:v>45083</c:v>
                </c:pt>
                <c:pt idx="609">
                  <c:v>45084</c:v>
                </c:pt>
                <c:pt idx="610">
                  <c:v>45085</c:v>
                </c:pt>
                <c:pt idx="611">
                  <c:v>45086</c:v>
                </c:pt>
                <c:pt idx="612">
                  <c:v>45089</c:v>
                </c:pt>
                <c:pt idx="613">
                  <c:v>45090</c:v>
                </c:pt>
                <c:pt idx="614">
                  <c:v>45091</c:v>
                </c:pt>
                <c:pt idx="615">
                  <c:v>45092</c:v>
                </c:pt>
                <c:pt idx="616">
                  <c:v>45093</c:v>
                </c:pt>
                <c:pt idx="617">
                  <c:v>45097</c:v>
                </c:pt>
                <c:pt idx="618">
                  <c:v>45098</c:v>
                </c:pt>
                <c:pt idx="619">
                  <c:v>45099</c:v>
                </c:pt>
                <c:pt idx="620">
                  <c:v>45100</c:v>
                </c:pt>
                <c:pt idx="621">
                  <c:v>45103</c:v>
                </c:pt>
                <c:pt idx="622">
                  <c:v>45104</c:v>
                </c:pt>
                <c:pt idx="623">
                  <c:v>45105</c:v>
                </c:pt>
                <c:pt idx="624">
                  <c:v>45106</c:v>
                </c:pt>
                <c:pt idx="625">
                  <c:v>45107</c:v>
                </c:pt>
                <c:pt idx="626">
                  <c:v>45110</c:v>
                </c:pt>
                <c:pt idx="627">
                  <c:v>45112</c:v>
                </c:pt>
                <c:pt idx="628">
                  <c:v>45113</c:v>
                </c:pt>
                <c:pt idx="629">
                  <c:v>45114</c:v>
                </c:pt>
                <c:pt idx="630">
                  <c:v>45117</c:v>
                </c:pt>
                <c:pt idx="631">
                  <c:v>45118</c:v>
                </c:pt>
                <c:pt idx="632">
                  <c:v>45119</c:v>
                </c:pt>
                <c:pt idx="633">
                  <c:v>45120</c:v>
                </c:pt>
                <c:pt idx="634">
                  <c:v>45121</c:v>
                </c:pt>
                <c:pt idx="635">
                  <c:v>45124</c:v>
                </c:pt>
                <c:pt idx="636">
                  <c:v>45125</c:v>
                </c:pt>
                <c:pt idx="637">
                  <c:v>45126</c:v>
                </c:pt>
                <c:pt idx="638">
                  <c:v>45127</c:v>
                </c:pt>
                <c:pt idx="639">
                  <c:v>45128</c:v>
                </c:pt>
                <c:pt idx="640">
                  <c:v>45131</c:v>
                </c:pt>
                <c:pt idx="641">
                  <c:v>45132</c:v>
                </c:pt>
                <c:pt idx="642">
                  <c:v>45133</c:v>
                </c:pt>
                <c:pt idx="643">
                  <c:v>45134</c:v>
                </c:pt>
                <c:pt idx="644">
                  <c:v>45135</c:v>
                </c:pt>
                <c:pt idx="645">
                  <c:v>45138</c:v>
                </c:pt>
                <c:pt idx="646">
                  <c:v>45139</c:v>
                </c:pt>
                <c:pt idx="647">
                  <c:v>45140</c:v>
                </c:pt>
                <c:pt idx="648">
                  <c:v>45141</c:v>
                </c:pt>
                <c:pt idx="649">
                  <c:v>45142</c:v>
                </c:pt>
                <c:pt idx="650">
                  <c:v>45145</c:v>
                </c:pt>
                <c:pt idx="651">
                  <c:v>45146</c:v>
                </c:pt>
                <c:pt idx="652">
                  <c:v>45147</c:v>
                </c:pt>
                <c:pt idx="653">
                  <c:v>45148</c:v>
                </c:pt>
                <c:pt idx="654">
                  <c:v>45149</c:v>
                </c:pt>
                <c:pt idx="655">
                  <c:v>45152</c:v>
                </c:pt>
                <c:pt idx="656">
                  <c:v>45153</c:v>
                </c:pt>
                <c:pt idx="657">
                  <c:v>45154</c:v>
                </c:pt>
                <c:pt idx="658">
                  <c:v>45155</c:v>
                </c:pt>
                <c:pt idx="659">
                  <c:v>45156</c:v>
                </c:pt>
                <c:pt idx="660">
                  <c:v>45159</c:v>
                </c:pt>
                <c:pt idx="661">
                  <c:v>45160</c:v>
                </c:pt>
                <c:pt idx="662">
                  <c:v>45161</c:v>
                </c:pt>
                <c:pt idx="663">
                  <c:v>45162</c:v>
                </c:pt>
                <c:pt idx="664">
                  <c:v>45163</c:v>
                </c:pt>
                <c:pt idx="665">
                  <c:v>45166</c:v>
                </c:pt>
                <c:pt idx="666">
                  <c:v>45167</c:v>
                </c:pt>
                <c:pt idx="667">
                  <c:v>45168</c:v>
                </c:pt>
                <c:pt idx="668">
                  <c:v>45169</c:v>
                </c:pt>
                <c:pt idx="669">
                  <c:v>45170</c:v>
                </c:pt>
                <c:pt idx="670">
                  <c:v>45174</c:v>
                </c:pt>
                <c:pt idx="671">
                  <c:v>45175</c:v>
                </c:pt>
                <c:pt idx="672">
                  <c:v>45176</c:v>
                </c:pt>
                <c:pt idx="673">
                  <c:v>45177</c:v>
                </c:pt>
                <c:pt idx="674">
                  <c:v>45180</c:v>
                </c:pt>
                <c:pt idx="675">
                  <c:v>45181</c:v>
                </c:pt>
                <c:pt idx="676">
                  <c:v>45182</c:v>
                </c:pt>
                <c:pt idx="677">
                  <c:v>45183</c:v>
                </c:pt>
                <c:pt idx="678">
                  <c:v>45184</c:v>
                </c:pt>
                <c:pt idx="679">
                  <c:v>45187</c:v>
                </c:pt>
                <c:pt idx="680">
                  <c:v>45188</c:v>
                </c:pt>
                <c:pt idx="681">
                  <c:v>45189</c:v>
                </c:pt>
                <c:pt idx="682">
                  <c:v>45190</c:v>
                </c:pt>
                <c:pt idx="683">
                  <c:v>45191</c:v>
                </c:pt>
                <c:pt idx="684">
                  <c:v>45194</c:v>
                </c:pt>
                <c:pt idx="685">
                  <c:v>45195</c:v>
                </c:pt>
                <c:pt idx="686">
                  <c:v>45196</c:v>
                </c:pt>
                <c:pt idx="687">
                  <c:v>45197</c:v>
                </c:pt>
                <c:pt idx="688">
                  <c:v>45198</c:v>
                </c:pt>
                <c:pt idx="689">
                  <c:v>45201</c:v>
                </c:pt>
                <c:pt idx="690">
                  <c:v>45202</c:v>
                </c:pt>
                <c:pt idx="691">
                  <c:v>45203</c:v>
                </c:pt>
                <c:pt idx="692">
                  <c:v>45204</c:v>
                </c:pt>
                <c:pt idx="693">
                  <c:v>45205</c:v>
                </c:pt>
                <c:pt idx="694">
                  <c:v>45208</c:v>
                </c:pt>
                <c:pt idx="695">
                  <c:v>45209</c:v>
                </c:pt>
                <c:pt idx="696">
                  <c:v>45210</c:v>
                </c:pt>
                <c:pt idx="697">
                  <c:v>45211</c:v>
                </c:pt>
                <c:pt idx="698">
                  <c:v>45212</c:v>
                </c:pt>
                <c:pt idx="699">
                  <c:v>45215</c:v>
                </c:pt>
                <c:pt idx="700">
                  <c:v>45216</c:v>
                </c:pt>
                <c:pt idx="701">
                  <c:v>45217</c:v>
                </c:pt>
                <c:pt idx="702">
                  <c:v>45218</c:v>
                </c:pt>
                <c:pt idx="703">
                  <c:v>45219</c:v>
                </c:pt>
                <c:pt idx="704">
                  <c:v>45222</c:v>
                </c:pt>
                <c:pt idx="705">
                  <c:v>45223</c:v>
                </c:pt>
                <c:pt idx="706">
                  <c:v>45224</c:v>
                </c:pt>
                <c:pt idx="707">
                  <c:v>45225</c:v>
                </c:pt>
                <c:pt idx="708">
                  <c:v>45226</c:v>
                </c:pt>
                <c:pt idx="709">
                  <c:v>45229</c:v>
                </c:pt>
                <c:pt idx="710">
                  <c:v>45230</c:v>
                </c:pt>
                <c:pt idx="711">
                  <c:v>45231</c:v>
                </c:pt>
                <c:pt idx="712">
                  <c:v>45232</c:v>
                </c:pt>
                <c:pt idx="713">
                  <c:v>45233</c:v>
                </c:pt>
                <c:pt idx="714">
                  <c:v>45236</c:v>
                </c:pt>
                <c:pt idx="715">
                  <c:v>45237</c:v>
                </c:pt>
                <c:pt idx="716">
                  <c:v>45238</c:v>
                </c:pt>
                <c:pt idx="717">
                  <c:v>45239</c:v>
                </c:pt>
                <c:pt idx="718">
                  <c:v>45240</c:v>
                </c:pt>
                <c:pt idx="719">
                  <c:v>45243</c:v>
                </c:pt>
                <c:pt idx="720">
                  <c:v>45244</c:v>
                </c:pt>
                <c:pt idx="721">
                  <c:v>45245</c:v>
                </c:pt>
                <c:pt idx="722">
                  <c:v>45246</c:v>
                </c:pt>
                <c:pt idx="723">
                  <c:v>45247</c:v>
                </c:pt>
                <c:pt idx="724">
                  <c:v>45250</c:v>
                </c:pt>
                <c:pt idx="725">
                  <c:v>45251</c:v>
                </c:pt>
                <c:pt idx="726">
                  <c:v>45252</c:v>
                </c:pt>
                <c:pt idx="727">
                  <c:v>45254</c:v>
                </c:pt>
                <c:pt idx="728">
                  <c:v>45257</c:v>
                </c:pt>
                <c:pt idx="729">
                  <c:v>45258</c:v>
                </c:pt>
                <c:pt idx="730">
                  <c:v>45259</c:v>
                </c:pt>
                <c:pt idx="731">
                  <c:v>45260</c:v>
                </c:pt>
                <c:pt idx="732">
                  <c:v>45261</c:v>
                </c:pt>
                <c:pt idx="733">
                  <c:v>45264</c:v>
                </c:pt>
                <c:pt idx="734">
                  <c:v>45265</c:v>
                </c:pt>
                <c:pt idx="735">
                  <c:v>45266</c:v>
                </c:pt>
                <c:pt idx="736">
                  <c:v>45267</c:v>
                </c:pt>
                <c:pt idx="737">
                  <c:v>45268</c:v>
                </c:pt>
                <c:pt idx="738">
                  <c:v>45271</c:v>
                </c:pt>
                <c:pt idx="739">
                  <c:v>45272</c:v>
                </c:pt>
                <c:pt idx="740">
                  <c:v>45273</c:v>
                </c:pt>
                <c:pt idx="741">
                  <c:v>45274</c:v>
                </c:pt>
                <c:pt idx="742">
                  <c:v>45275</c:v>
                </c:pt>
                <c:pt idx="743">
                  <c:v>45278</c:v>
                </c:pt>
                <c:pt idx="744">
                  <c:v>45279</c:v>
                </c:pt>
                <c:pt idx="745">
                  <c:v>45280</c:v>
                </c:pt>
                <c:pt idx="746">
                  <c:v>45281</c:v>
                </c:pt>
                <c:pt idx="747">
                  <c:v>45282</c:v>
                </c:pt>
                <c:pt idx="748">
                  <c:v>45286</c:v>
                </c:pt>
                <c:pt idx="749">
                  <c:v>45287</c:v>
                </c:pt>
                <c:pt idx="750">
                  <c:v>45288</c:v>
                </c:pt>
                <c:pt idx="751">
                  <c:v>45289</c:v>
                </c:pt>
              </c:numCache>
            </c:numRef>
          </c:cat>
          <c:val>
            <c:numRef>
              <c:f>TSLA!$Q$3:$Q$754</c:f>
              <c:numCache>
                <c:formatCode>General</c:formatCode>
                <c:ptCount val="752"/>
                <c:pt idx="0">
                  <c:v>4.1100815727912673E-2</c:v>
                </c:pt>
                <c:pt idx="1">
                  <c:v>4.1093099240270527E-2</c:v>
                </c:pt>
                <c:pt idx="2">
                  <c:v>4.1089664839720812E-2</c:v>
                </c:pt>
                <c:pt idx="3">
                  <c:v>4.0598920329405166E-2</c:v>
                </c:pt>
                <c:pt idx="4">
                  <c:v>4.0073277702707764E-2</c:v>
                </c:pt>
                <c:pt idx="5">
                  <c:v>3.9373781602866947E-2</c:v>
                </c:pt>
                <c:pt idx="6">
                  <c:v>3.9060780727252616E-2</c:v>
                </c:pt>
                <c:pt idx="7">
                  <c:v>3.9054939833939963E-2</c:v>
                </c:pt>
                <c:pt idx="8">
                  <c:v>3.91054655559935E-2</c:v>
                </c:pt>
                <c:pt idx="9">
                  <c:v>3.9055193345389469E-2</c:v>
                </c:pt>
                <c:pt idx="10">
                  <c:v>3.900706400738934E-2</c:v>
                </c:pt>
                <c:pt idx="11">
                  <c:v>3.9089727812533719E-2</c:v>
                </c:pt>
                <c:pt idx="12">
                  <c:v>3.9105823469350438E-2</c:v>
                </c:pt>
                <c:pt idx="13">
                  <c:v>3.9164438054463041E-2</c:v>
                </c:pt>
                <c:pt idx="14">
                  <c:v>3.8952036616029133E-2</c:v>
                </c:pt>
                <c:pt idx="15">
                  <c:v>3.894860969518394E-2</c:v>
                </c:pt>
                <c:pt idx="16">
                  <c:v>3.8909917238347427E-2</c:v>
                </c:pt>
                <c:pt idx="17">
                  <c:v>3.9169356034281982E-2</c:v>
                </c:pt>
                <c:pt idx="18">
                  <c:v>3.9034717260100729E-2</c:v>
                </c:pt>
                <c:pt idx="19">
                  <c:v>3.8593576843905367E-2</c:v>
                </c:pt>
                <c:pt idx="20">
                  <c:v>3.8469334247231007E-2</c:v>
                </c:pt>
                <c:pt idx="21">
                  <c:v>3.8434560938185258E-2</c:v>
                </c:pt>
                <c:pt idx="22">
                  <c:v>3.8432499379265565E-2</c:v>
                </c:pt>
                <c:pt idx="23">
                  <c:v>3.8430403661254643E-2</c:v>
                </c:pt>
                <c:pt idx="24">
                  <c:v>3.8403344668654145E-2</c:v>
                </c:pt>
                <c:pt idx="25">
                  <c:v>3.8469165311426745E-2</c:v>
                </c:pt>
                <c:pt idx="26">
                  <c:v>3.8188552734932553E-2</c:v>
                </c:pt>
                <c:pt idx="27">
                  <c:v>3.8201674187376224E-2</c:v>
                </c:pt>
                <c:pt idx="28">
                  <c:v>3.8203306934741922E-2</c:v>
                </c:pt>
                <c:pt idx="29">
                  <c:v>3.8395374540059285E-2</c:v>
                </c:pt>
                <c:pt idx="30">
                  <c:v>3.8469635184906405E-2</c:v>
                </c:pt>
                <c:pt idx="31">
                  <c:v>3.8510192675885374E-2</c:v>
                </c:pt>
                <c:pt idx="32">
                  <c:v>3.8505803294447853E-2</c:v>
                </c:pt>
                <c:pt idx="33">
                  <c:v>3.7571936954591288E-2</c:v>
                </c:pt>
                <c:pt idx="34">
                  <c:v>3.7510725038864802E-2</c:v>
                </c:pt>
                <c:pt idx="35">
                  <c:v>3.7061106343282607E-2</c:v>
                </c:pt>
                <c:pt idx="36">
                  <c:v>3.6185503325449085E-2</c:v>
                </c:pt>
                <c:pt idx="37">
                  <c:v>3.6183755574183692E-2</c:v>
                </c:pt>
                <c:pt idx="38">
                  <c:v>3.563022906003098E-2</c:v>
                </c:pt>
                <c:pt idx="39">
                  <c:v>3.5423024368275415E-2</c:v>
                </c:pt>
                <c:pt idx="40">
                  <c:v>3.5142141206602112E-2</c:v>
                </c:pt>
                <c:pt idx="41">
                  <c:v>3.4795067484885346E-2</c:v>
                </c:pt>
                <c:pt idx="42">
                  <c:v>3.4872293607870614E-2</c:v>
                </c:pt>
                <c:pt idx="43">
                  <c:v>3.4363489205521222E-2</c:v>
                </c:pt>
                <c:pt idx="44">
                  <c:v>2.8485478537579285E-2</c:v>
                </c:pt>
                <c:pt idx="45">
                  <c:v>2.8470896669309062E-2</c:v>
                </c:pt>
                <c:pt idx="46">
                  <c:v>2.8089782891652312E-2</c:v>
                </c:pt>
                <c:pt idx="47">
                  <c:v>2.807911167272532E-2</c:v>
                </c:pt>
                <c:pt idx="48">
                  <c:v>2.8095624259953777E-2</c:v>
                </c:pt>
                <c:pt idx="49">
                  <c:v>2.7816389800689047E-2</c:v>
                </c:pt>
                <c:pt idx="50">
                  <c:v>2.7587213813670446E-2</c:v>
                </c:pt>
                <c:pt idx="51">
                  <c:v>2.6683498404181875E-2</c:v>
                </c:pt>
                <c:pt idx="52">
                  <c:v>2.6751782453379558E-2</c:v>
                </c:pt>
                <c:pt idx="53">
                  <c:v>2.66743703171359E-2</c:v>
                </c:pt>
                <c:pt idx="54">
                  <c:v>2.7007122005068995E-2</c:v>
                </c:pt>
                <c:pt idx="55">
                  <c:v>2.6735492365071143E-2</c:v>
                </c:pt>
                <c:pt idx="56">
                  <c:v>2.690843730325998E-2</c:v>
                </c:pt>
                <c:pt idx="57">
                  <c:v>2.6784682669596174E-2</c:v>
                </c:pt>
                <c:pt idx="58">
                  <c:v>2.6766068273446221E-2</c:v>
                </c:pt>
                <c:pt idx="59">
                  <c:v>2.6744664866970396E-2</c:v>
                </c:pt>
                <c:pt idx="60">
                  <c:v>2.6280066492109934E-2</c:v>
                </c:pt>
                <c:pt idx="61">
                  <c:v>2.6261635199249546E-2</c:v>
                </c:pt>
                <c:pt idx="62">
                  <c:v>2.5941378064951448E-2</c:v>
                </c:pt>
                <c:pt idx="63">
                  <c:v>2.5983539586005907E-2</c:v>
                </c:pt>
                <c:pt idx="64">
                  <c:v>2.5929294745958054E-2</c:v>
                </c:pt>
                <c:pt idx="65">
                  <c:v>2.5872479119339084E-2</c:v>
                </c:pt>
                <c:pt idx="66">
                  <c:v>2.5851167437861311E-2</c:v>
                </c:pt>
                <c:pt idx="67">
                  <c:v>2.5602319437728598E-2</c:v>
                </c:pt>
                <c:pt idx="68">
                  <c:v>2.4128156943713522E-2</c:v>
                </c:pt>
                <c:pt idx="69">
                  <c:v>2.3942381180893001E-2</c:v>
                </c:pt>
                <c:pt idx="70">
                  <c:v>2.3927333307159876E-2</c:v>
                </c:pt>
                <c:pt idx="71">
                  <c:v>2.3927351601267504E-2</c:v>
                </c:pt>
                <c:pt idx="72">
                  <c:v>2.3810209970578717E-2</c:v>
                </c:pt>
                <c:pt idx="73">
                  <c:v>2.3819182322074861E-2</c:v>
                </c:pt>
                <c:pt idx="74">
                  <c:v>2.3568399113803221E-2</c:v>
                </c:pt>
                <c:pt idx="75">
                  <c:v>2.3377617783571971E-2</c:v>
                </c:pt>
                <c:pt idx="76">
                  <c:v>2.3342726626872069E-2</c:v>
                </c:pt>
                <c:pt idx="77">
                  <c:v>2.3316099887647893E-2</c:v>
                </c:pt>
                <c:pt idx="78">
                  <c:v>2.3193111694785284E-2</c:v>
                </c:pt>
                <c:pt idx="79">
                  <c:v>2.317214066444646E-2</c:v>
                </c:pt>
                <c:pt idx="80">
                  <c:v>2.3078855464877167E-2</c:v>
                </c:pt>
                <c:pt idx="81">
                  <c:v>2.2598855061630868E-2</c:v>
                </c:pt>
                <c:pt idx="82">
                  <c:v>2.246961006415461E-2</c:v>
                </c:pt>
                <c:pt idx="83">
                  <c:v>2.2487563631439833E-2</c:v>
                </c:pt>
                <c:pt idx="84">
                  <c:v>2.2562266634676063E-2</c:v>
                </c:pt>
                <c:pt idx="85">
                  <c:v>2.2527845573702753E-2</c:v>
                </c:pt>
                <c:pt idx="86">
                  <c:v>2.2517194276221012E-2</c:v>
                </c:pt>
                <c:pt idx="87">
                  <c:v>2.1516355016027843E-2</c:v>
                </c:pt>
                <c:pt idx="88">
                  <c:v>2.1418712000793389E-2</c:v>
                </c:pt>
                <c:pt idx="89">
                  <c:v>2.0899845634935008E-2</c:v>
                </c:pt>
                <c:pt idx="90">
                  <c:v>2.062126557301322E-2</c:v>
                </c:pt>
                <c:pt idx="91">
                  <c:v>2.0453341716879993E-2</c:v>
                </c:pt>
                <c:pt idx="92">
                  <c:v>2.0343201343880919E-2</c:v>
                </c:pt>
                <c:pt idx="93">
                  <c:v>2.0348586246169469E-2</c:v>
                </c:pt>
                <c:pt idx="94">
                  <c:v>2.0195986472658925E-2</c:v>
                </c:pt>
                <c:pt idx="95">
                  <c:v>1.9841272775331216E-2</c:v>
                </c:pt>
                <c:pt idx="96">
                  <c:v>1.980236711893732E-2</c:v>
                </c:pt>
                <c:pt idx="97">
                  <c:v>1.9566882582761687E-2</c:v>
                </c:pt>
                <c:pt idx="98">
                  <c:v>1.9762515201116045E-2</c:v>
                </c:pt>
                <c:pt idx="99">
                  <c:v>1.9686005575618015E-2</c:v>
                </c:pt>
                <c:pt idx="100">
                  <c:v>1.9625459060729308E-2</c:v>
                </c:pt>
                <c:pt idx="101">
                  <c:v>1.9799925288725994E-2</c:v>
                </c:pt>
                <c:pt idx="102">
                  <c:v>1.9838356143049438E-2</c:v>
                </c:pt>
                <c:pt idx="103">
                  <c:v>2.3022817128155463E-2</c:v>
                </c:pt>
                <c:pt idx="104">
                  <c:v>2.2284578151248555E-2</c:v>
                </c:pt>
                <c:pt idx="105">
                  <c:v>2.1963903769332473E-2</c:v>
                </c:pt>
                <c:pt idx="106">
                  <c:v>2.2190502774387045E-2</c:v>
                </c:pt>
                <c:pt idx="107">
                  <c:v>2.2351731276322995E-2</c:v>
                </c:pt>
                <c:pt idx="108">
                  <c:v>2.3631660696273329E-2</c:v>
                </c:pt>
                <c:pt idx="109">
                  <c:v>2.3894083209600372E-2</c:v>
                </c:pt>
                <c:pt idx="110">
                  <c:v>2.4055650348067757E-2</c:v>
                </c:pt>
                <c:pt idx="111">
                  <c:v>2.4056710164787873E-2</c:v>
                </c:pt>
                <c:pt idx="112">
                  <c:v>2.3810688329208182E-2</c:v>
                </c:pt>
                <c:pt idx="113">
                  <c:v>2.4447289199422594E-2</c:v>
                </c:pt>
                <c:pt idx="114">
                  <c:v>2.7470861905015301E-2</c:v>
                </c:pt>
                <c:pt idx="115">
                  <c:v>2.7725505697880858E-2</c:v>
                </c:pt>
                <c:pt idx="116">
                  <c:v>2.7726136918059922E-2</c:v>
                </c:pt>
                <c:pt idx="117">
                  <c:v>2.7931888493295687E-2</c:v>
                </c:pt>
                <c:pt idx="118">
                  <c:v>2.7630683355560327E-2</c:v>
                </c:pt>
                <c:pt idx="119">
                  <c:v>2.769565591534422E-2</c:v>
                </c:pt>
                <c:pt idx="120">
                  <c:v>2.7782458379510294E-2</c:v>
                </c:pt>
                <c:pt idx="121">
                  <c:v>2.7710919179160937E-2</c:v>
                </c:pt>
                <c:pt idx="122">
                  <c:v>2.7842999439839044E-2</c:v>
                </c:pt>
                <c:pt idx="123">
                  <c:v>2.7859108592177707E-2</c:v>
                </c:pt>
                <c:pt idx="124">
                  <c:v>2.8238274068555256E-2</c:v>
                </c:pt>
                <c:pt idx="125">
                  <c:v>2.823581005601852E-2</c:v>
                </c:pt>
                <c:pt idx="126">
                  <c:v>2.8261441889606123E-2</c:v>
                </c:pt>
                <c:pt idx="127">
                  <c:v>2.8480768377625278E-2</c:v>
                </c:pt>
                <c:pt idx="128">
                  <c:v>2.8473118499409745E-2</c:v>
                </c:pt>
                <c:pt idx="129">
                  <c:v>2.8894964791856093E-2</c:v>
                </c:pt>
                <c:pt idx="130">
                  <c:v>2.8674545329640658E-2</c:v>
                </c:pt>
                <c:pt idx="131">
                  <c:v>2.9341314104567386E-2</c:v>
                </c:pt>
                <c:pt idx="132">
                  <c:v>2.9232722617033063E-2</c:v>
                </c:pt>
                <c:pt idx="133">
                  <c:v>2.9456478960314916E-2</c:v>
                </c:pt>
                <c:pt idx="134">
                  <c:v>2.9438283735882746E-2</c:v>
                </c:pt>
                <c:pt idx="135">
                  <c:v>3.0170454357574546E-2</c:v>
                </c:pt>
                <c:pt idx="136">
                  <c:v>3.013241298991938E-2</c:v>
                </c:pt>
                <c:pt idx="137">
                  <c:v>3.0592548341874918E-2</c:v>
                </c:pt>
                <c:pt idx="138">
                  <c:v>3.058817819412888E-2</c:v>
                </c:pt>
                <c:pt idx="139">
                  <c:v>3.058930829275296E-2</c:v>
                </c:pt>
                <c:pt idx="140">
                  <c:v>3.1019759380114562E-2</c:v>
                </c:pt>
                <c:pt idx="141">
                  <c:v>3.0931065528923895E-2</c:v>
                </c:pt>
                <c:pt idx="142">
                  <c:v>3.1175100514768603E-2</c:v>
                </c:pt>
                <c:pt idx="143">
                  <c:v>3.1121421856562904E-2</c:v>
                </c:pt>
                <c:pt idx="144">
                  <c:v>3.1902188256669371E-2</c:v>
                </c:pt>
                <c:pt idx="145">
                  <c:v>3.2218725275035769E-2</c:v>
                </c:pt>
                <c:pt idx="146">
                  <c:v>3.2281029212433851E-2</c:v>
                </c:pt>
                <c:pt idx="147">
                  <c:v>3.2294328110918084E-2</c:v>
                </c:pt>
                <c:pt idx="148">
                  <c:v>3.2301448471208104E-2</c:v>
                </c:pt>
                <c:pt idx="149">
                  <c:v>3.2250867045833458E-2</c:v>
                </c:pt>
                <c:pt idx="150">
                  <c:v>3.2255289257884526E-2</c:v>
                </c:pt>
                <c:pt idx="151">
                  <c:v>3.4768930063170146E-2</c:v>
                </c:pt>
                <c:pt idx="152">
                  <c:v>3.5080393724937806E-2</c:v>
                </c:pt>
                <c:pt idx="153">
                  <c:v>3.553209719963666E-2</c:v>
                </c:pt>
                <c:pt idx="154">
                  <c:v>3.5609052718034065E-2</c:v>
                </c:pt>
                <c:pt idx="155">
                  <c:v>3.5512987255115223E-2</c:v>
                </c:pt>
                <c:pt idx="156">
                  <c:v>3.5434059187331737E-2</c:v>
                </c:pt>
                <c:pt idx="157">
                  <c:v>3.5307789568564382E-2</c:v>
                </c:pt>
                <c:pt idx="158">
                  <c:v>3.5362886187241739E-2</c:v>
                </c:pt>
                <c:pt idx="159">
                  <c:v>3.6097988622491181E-2</c:v>
                </c:pt>
                <c:pt idx="160">
                  <c:v>3.5964055958518787E-2</c:v>
                </c:pt>
                <c:pt idx="161">
                  <c:v>3.6035094895035341E-2</c:v>
                </c:pt>
                <c:pt idx="162">
                  <c:v>3.623483668804782E-2</c:v>
                </c:pt>
                <c:pt idx="163">
                  <c:v>3.619087266692067E-2</c:v>
                </c:pt>
                <c:pt idx="164">
                  <c:v>3.6608811043690521E-2</c:v>
                </c:pt>
                <c:pt idx="165">
                  <c:v>3.6577987809391629E-2</c:v>
                </c:pt>
                <c:pt idx="166">
                  <c:v>3.6608690834211088E-2</c:v>
                </c:pt>
                <c:pt idx="167">
                  <c:v>3.6647929869856315E-2</c:v>
                </c:pt>
                <c:pt idx="168">
                  <c:v>3.8499716802262419E-2</c:v>
                </c:pt>
                <c:pt idx="169">
                  <c:v>3.8545315780468922E-2</c:v>
                </c:pt>
                <c:pt idx="170">
                  <c:v>3.9858431932554318E-2</c:v>
                </c:pt>
                <c:pt idx="171">
                  <c:v>3.9867698343735866E-2</c:v>
                </c:pt>
                <c:pt idx="172">
                  <c:v>3.9981773369060822E-2</c:v>
                </c:pt>
                <c:pt idx="173">
                  <c:v>3.9932377164823639E-2</c:v>
                </c:pt>
                <c:pt idx="174">
                  <c:v>4.0065982647385881E-2</c:v>
                </c:pt>
                <c:pt idx="175">
                  <c:v>4.0116562787655435E-2</c:v>
                </c:pt>
                <c:pt idx="176">
                  <c:v>4.011954648652178E-2</c:v>
                </c:pt>
                <c:pt idx="177">
                  <c:v>4.0127393865019699E-2</c:v>
                </c:pt>
                <c:pt idx="178">
                  <c:v>4.0255898090360842E-2</c:v>
                </c:pt>
                <c:pt idx="179">
                  <c:v>4.0378437616363859E-2</c:v>
                </c:pt>
                <c:pt idx="180">
                  <c:v>4.0396846748066192E-2</c:v>
                </c:pt>
                <c:pt idx="181">
                  <c:v>4.068766722632719E-2</c:v>
                </c:pt>
                <c:pt idx="182">
                  <c:v>4.068802235327746E-2</c:v>
                </c:pt>
                <c:pt idx="183">
                  <c:v>4.0959938357402505E-2</c:v>
                </c:pt>
                <c:pt idx="184">
                  <c:v>4.098065909113878E-2</c:v>
                </c:pt>
                <c:pt idx="185">
                  <c:v>4.1160683921504369E-2</c:v>
                </c:pt>
                <c:pt idx="186">
                  <c:v>4.1766610105626947E-2</c:v>
                </c:pt>
                <c:pt idx="187">
                  <c:v>4.2023668311485511E-2</c:v>
                </c:pt>
                <c:pt idx="188">
                  <c:v>4.2035548305441359E-2</c:v>
                </c:pt>
                <c:pt idx="189">
                  <c:v>4.2662200431235045E-2</c:v>
                </c:pt>
                <c:pt idx="190">
                  <c:v>4.2670324057800822E-2</c:v>
                </c:pt>
                <c:pt idx="191">
                  <c:v>4.2700137475482923E-2</c:v>
                </c:pt>
                <c:pt idx="192">
                  <c:v>4.2950911948830522E-2</c:v>
                </c:pt>
                <c:pt idx="193">
                  <c:v>4.2935713089515645E-2</c:v>
                </c:pt>
                <c:pt idx="194">
                  <c:v>4.3130541403019092E-2</c:v>
                </c:pt>
                <c:pt idx="195">
                  <c:v>4.3163917188855108E-2</c:v>
                </c:pt>
                <c:pt idx="196">
                  <c:v>4.3351289021466302E-2</c:v>
                </c:pt>
                <c:pt idx="197">
                  <c:v>4.3418962383555408E-2</c:v>
                </c:pt>
                <c:pt idx="198">
                  <c:v>4.3630073727945494E-2</c:v>
                </c:pt>
                <c:pt idx="199">
                  <c:v>4.3664305707830503E-2</c:v>
                </c:pt>
                <c:pt idx="200">
                  <c:v>4.3905134346861004E-2</c:v>
                </c:pt>
                <c:pt idx="201">
                  <c:v>4.4159800451432946E-2</c:v>
                </c:pt>
                <c:pt idx="202">
                  <c:v>4.4196750996995805E-2</c:v>
                </c:pt>
                <c:pt idx="203">
                  <c:v>4.4327863823205603E-2</c:v>
                </c:pt>
                <c:pt idx="204">
                  <c:v>4.2526563112337774E-2</c:v>
                </c:pt>
                <c:pt idx="205">
                  <c:v>4.3245345736033766E-2</c:v>
                </c:pt>
                <c:pt idx="206">
                  <c:v>4.3208308034038259E-2</c:v>
                </c:pt>
                <c:pt idx="207">
                  <c:v>4.3070903831716474E-2</c:v>
                </c:pt>
                <c:pt idx="208">
                  <c:v>4.2936372485392088E-2</c:v>
                </c:pt>
                <c:pt idx="209">
                  <c:v>4.2848350556324695E-2</c:v>
                </c:pt>
                <c:pt idx="210">
                  <c:v>4.2746355381824336E-2</c:v>
                </c:pt>
                <c:pt idx="211">
                  <c:v>4.2600580754484411E-2</c:v>
                </c:pt>
                <c:pt idx="212">
                  <c:v>4.2604613648467848E-2</c:v>
                </c:pt>
                <c:pt idx="213">
                  <c:v>4.2605852253128358E-2</c:v>
                </c:pt>
                <c:pt idx="214">
                  <c:v>4.26946088465672E-2</c:v>
                </c:pt>
                <c:pt idx="215">
                  <c:v>4.1228999542340099E-2</c:v>
                </c:pt>
                <c:pt idx="216">
                  <c:v>4.1232753471278666E-2</c:v>
                </c:pt>
                <c:pt idx="217">
                  <c:v>4.1242737818677516E-2</c:v>
                </c:pt>
                <c:pt idx="218">
                  <c:v>4.1255486105309151E-2</c:v>
                </c:pt>
                <c:pt idx="219">
                  <c:v>4.1496646626123325E-2</c:v>
                </c:pt>
                <c:pt idx="220">
                  <c:v>4.1313421262565451E-2</c:v>
                </c:pt>
                <c:pt idx="221">
                  <c:v>4.1341284356820739E-2</c:v>
                </c:pt>
                <c:pt idx="222">
                  <c:v>4.1497049879860158E-2</c:v>
                </c:pt>
                <c:pt idx="223">
                  <c:v>4.1375936095699464E-2</c:v>
                </c:pt>
                <c:pt idx="224">
                  <c:v>4.1407998541963698E-2</c:v>
                </c:pt>
                <c:pt idx="225">
                  <c:v>4.1497214671526998E-2</c:v>
                </c:pt>
                <c:pt idx="226">
                  <c:v>4.1619847805405327E-2</c:v>
                </c:pt>
                <c:pt idx="227">
                  <c:v>4.1509409544750013E-2</c:v>
                </c:pt>
                <c:pt idx="228">
                  <c:v>4.1199715644657839E-2</c:v>
                </c:pt>
                <c:pt idx="229">
                  <c:v>4.2925413293995227E-2</c:v>
                </c:pt>
                <c:pt idx="230">
                  <c:v>4.2725846704411652E-2</c:v>
                </c:pt>
                <c:pt idx="231">
                  <c:v>4.2719112091603124E-2</c:v>
                </c:pt>
                <c:pt idx="232">
                  <c:v>4.2253175983414208E-2</c:v>
                </c:pt>
                <c:pt idx="233">
                  <c:v>4.2414670650173056E-2</c:v>
                </c:pt>
                <c:pt idx="234">
                  <c:v>4.2205197393886763E-2</c:v>
                </c:pt>
                <c:pt idx="235">
                  <c:v>4.2445328697341717E-2</c:v>
                </c:pt>
                <c:pt idx="236">
                  <c:v>4.2821190759217358E-2</c:v>
                </c:pt>
                <c:pt idx="237">
                  <c:v>4.2806858141020865E-2</c:v>
                </c:pt>
                <c:pt idx="238">
                  <c:v>4.3465431939895577E-2</c:v>
                </c:pt>
                <c:pt idx="239">
                  <c:v>4.3494271529385876E-2</c:v>
                </c:pt>
                <c:pt idx="240">
                  <c:v>4.4202345808273792E-2</c:v>
                </c:pt>
                <c:pt idx="241">
                  <c:v>4.3938789315478045E-2</c:v>
                </c:pt>
                <c:pt idx="242">
                  <c:v>4.4317993475865208E-2</c:v>
                </c:pt>
                <c:pt idx="243">
                  <c:v>4.4563126844128276E-2</c:v>
                </c:pt>
                <c:pt idx="244">
                  <c:v>4.4655409288690738E-2</c:v>
                </c:pt>
                <c:pt idx="245">
                  <c:v>4.4487022950933881E-2</c:v>
                </c:pt>
                <c:pt idx="246">
                  <c:v>4.407568545030012E-2</c:v>
                </c:pt>
                <c:pt idx="247">
                  <c:v>4.4398050517289643E-2</c:v>
                </c:pt>
                <c:pt idx="248">
                  <c:v>4.4444807225712084E-2</c:v>
                </c:pt>
                <c:pt idx="249">
                  <c:v>4.4919827002321923E-2</c:v>
                </c:pt>
                <c:pt idx="250">
                  <c:v>4.5217665033066963E-2</c:v>
                </c:pt>
                <c:pt idx="251">
                  <c:v>4.5869512138540701E-2</c:v>
                </c:pt>
                <c:pt idx="252">
                  <c:v>4.4392443827336418E-2</c:v>
                </c:pt>
                <c:pt idx="253">
                  <c:v>4.4225427755981005E-2</c:v>
                </c:pt>
                <c:pt idx="254">
                  <c:v>4.3984620477950119E-2</c:v>
                </c:pt>
                <c:pt idx="255">
                  <c:v>4.4218836392472906E-2</c:v>
                </c:pt>
                <c:pt idx="256">
                  <c:v>4.4999627403563135E-2</c:v>
                </c:pt>
                <c:pt idx="257">
                  <c:v>4.4916997590351775E-2</c:v>
                </c:pt>
                <c:pt idx="258">
                  <c:v>4.4911624244347317E-2</c:v>
                </c:pt>
                <c:pt idx="259">
                  <c:v>4.4738664568006486E-2</c:v>
                </c:pt>
                <c:pt idx="260">
                  <c:v>4.4273697573875483E-2</c:v>
                </c:pt>
                <c:pt idx="261">
                  <c:v>4.4317909261994928E-2</c:v>
                </c:pt>
                <c:pt idx="262">
                  <c:v>4.4807270799192993E-2</c:v>
                </c:pt>
                <c:pt idx="263">
                  <c:v>4.4785783905510503E-2</c:v>
                </c:pt>
                <c:pt idx="264">
                  <c:v>4.5153055680883222E-2</c:v>
                </c:pt>
                <c:pt idx="265">
                  <c:v>4.5633051229915976E-2</c:v>
                </c:pt>
                <c:pt idx="266">
                  <c:v>4.5660111081700254E-2</c:v>
                </c:pt>
                <c:pt idx="267">
                  <c:v>4.6636480776760539E-2</c:v>
                </c:pt>
                <c:pt idx="268">
                  <c:v>4.6583961928220625E-2</c:v>
                </c:pt>
                <c:pt idx="269">
                  <c:v>4.5158326775947402E-2</c:v>
                </c:pt>
                <c:pt idx="270">
                  <c:v>4.533923549482289E-2</c:v>
                </c:pt>
                <c:pt idx="271">
                  <c:v>4.4043040765180931E-2</c:v>
                </c:pt>
                <c:pt idx="272">
                  <c:v>4.4306142488502648E-2</c:v>
                </c:pt>
                <c:pt idx="273">
                  <c:v>4.4261134772503569E-2</c:v>
                </c:pt>
                <c:pt idx="274">
                  <c:v>4.4266385004804121E-2</c:v>
                </c:pt>
                <c:pt idx="275">
                  <c:v>4.4126124778664774E-2</c:v>
                </c:pt>
                <c:pt idx="276">
                  <c:v>4.4183616258649847E-2</c:v>
                </c:pt>
                <c:pt idx="277">
                  <c:v>4.4149311310549534E-2</c:v>
                </c:pt>
                <c:pt idx="278">
                  <c:v>4.4496752015588489E-2</c:v>
                </c:pt>
                <c:pt idx="279">
                  <c:v>4.4485587322999461E-2</c:v>
                </c:pt>
                <c:pt idx="280">
                  <c:v>4.4691062436363609E-2</c:v>
                </c:pt>
                <c:pt idx="281">
                  <c:v>4.4650871901476569E-2</c:v>
                </c:pt>
                <c:pt idx="282">
                  <c:v>4.4352925976610939E-2</c:v>
                </c:pt>
                <c:pt idx="283">
                  <c:v>4.4357585502928745E-2</c:v>
                </c:pt>
                <c:pt idx="284">
                  <c:v>4.4086834846352889E-2</c:v>
                </c:pt>
                <c:pt idx="285">
                  <c:v>4.403648612992913E-2</c:v>
                </c:pt>
                <c:pt idx="286">
                  <c:v>4.3896638790088441E-2</c:v>
                </c:pt>
                <c:pt idx="287">
                  <c:v>4.3337772851490396E-2</c:v>
                </c:pt>
                <c:pt idx="288">
                  <c:v>4.4156647556784646E-2</c:v>
                </c:pt>
                <c:pt idx="289">
                  <c:v>4.4144813435966795E-2</c:v>
                </c:pt>
                <c:pt idx="290">
                  <c:v>4.3541990201347185E-2</c:v>
                </c:pt>
                <c:pt idx="291">
                  <c:v>4.368249693344322E-2</c:v>
                </c:pt>
                <c:pt idx="292">
                  <c:v>4.4077802681265932E-2</c:v>
                </c:pt>
                <c:pt idx="293">
                  <c:v>4.3881059625044891E-2</c:v>
                </c:pt>
                <c:pt idx="294">
                  <c:v>4.4243292249093381E-2</c:v>
                </c:pt>
                <c:pt idx="295">
                  <c:v>4.4043678923710958E-2</c:v>
                </c:pt>
                <c:pt idx="296">
                  <c:v>4.399473242908826E-2</c:v>
                </c:pt>
                <c:pt idx="297">
                  <c:v>4.386073623486695E-2</c:v>
                </c:pt>
                <c:pt idx="298">
                  <c:v>4.3784945016637447E-2</c:v>
                </c:pt>
                <c:pt idx="299">
                  <c:v>4.3993134546339817E-2</c:v>
                </c:pt>
                <c:pt idx="300">
                  <c:v>4.3828623732166873E-2</c:v>
                </c:pt>
                <c:pt idx="301">
                  <c:v>4.3681699913036283E-2</c:v>
                </c:pt>
                <c:pt idx="302">
                  <c:v>4.3596246890279279E-2</c:v>
                </c:pt>
                <c:pt idx="303">
                  <c:v>4.3531832044609059E-2</c:v>
                </c:pt>
                <c:pt idx="304">
                  <c:v>4.3608604162462213E-2</c:v>
                </c:pt>
                <c:pt idx="305">
                  <c:v>4.3680700929102152E-2</c:v>
                </c:pt>
                <c:pt idx="306">
                  <c:v>4.2980778415364594E-2</c:v>
                </c:pt>
                <c:pt idx="307">
                  <c:v>4.2986117034389391E-2</c:v>
                </c:pt>
                <c:pt idx="308">
                  <c:v>4.2961853948945118E-2</c:v>
                </c:pt>
                <c:pt idx="309">
                  <c:v>4.3008446946535814E-2</c:v>
                </c:pt>
                <c:pt idx="310">
                  <c:v>4.2292074108178132E-2</c:v>
                </c:pt>
                <c:pt idx="311">
                  <c:v>4.235093859853261E-2</c:v>
                </c:pt>
                <c:pt idx="312">
                  <c:v>4.2350443650736536E-2</c:v>
                </c:pt>
                <c:pt idx="313">
                  <c:v>4.2328260312941894E-2</c:v>
                </c:pt>
                <c:pt idx="314">
                  <c:v>4.2399733073904947E-2</c:v>
                </c:pt>
                <c:pt idx="315">
                  <c:v>4.2015168537112998E-2</c:v>
                </c:pt>
                <c:pt idx="316">
                  <c:v>4.1832889372405729E-2</c:v>
                </c:pt>
                <c:pt idx="317">
                  <c:v>4.164469787003177E-2</c:v>
                </c:pt>
                <c:pt idx="318">
                  <c:v>4.1632065448974756E-2</c:v>
                </c:pt>
                <c:pt idx="319">
                  <c:v>4.1600895513870036E-2</c:v>
                </c:pt>
                <c:pt idx="320">
                  <c:v>4.1366213981873935E-2</c:v>
                </c:pt>
                <c:pt idx="321">
                  <c:v>4.1492714351663081E-2</c:v>
                </c:pt>
                <c:pt idx="322">
                  <c:v>4.1380966525418908E-2</c:v>
                </c:pt>
                <c:pt idx="323">
                  <c:v>4.1383392260834713E-2</c:v>
                </c:pt>
                <c:pt idx="324">
                  <c:v>4.1367221139864296E-2</c:v>
                </c:pt>
                <c:pt idx="325">
                  <c:v>4.148964048459023E-2</c:v>
                </c:pt>
                <c:pt idx="326">
                  <c:v>4.1354609062413193E-2</c:v>
                </c:pt>
                <c:pt idx="327">
                  <c:v>4.1229786222991831E-2</c:v>
                </c:pt>
                <c:pt idx="328">
                  <c:v>4.1228419902556046E-2</c:v>
                </c:pt>
                <c:pt idx="329">
                  <c:v>4.126559760220453E-2</c:v>
                </c:pt>
                <c:pt idx="330">
                  <c:v>3.9403800081173182E-2</c:v>
                </c:pt>
                <c:pt idx="331">
                  <c:v>3.9492460483813246E-2</c:v>
                </c:pt>
                <c:pt idx="332">
                  <c:v>3.9705481297548084E-2</c:v>
                </c:pt>
                <c:pt idx="333">
                  <c:v>3.9967490929207233E-2</c:v>
                </c:pt>
                <c:pt idx="334">
                  <c:v>3.9797930945948148E-2</c:v>
                </c:pt>
                <c:pt idx="335">
                  <c:v>3.9870824672218037E-2</c:v>
                </c:pt>
                <c:pt idx="336">
                  <c:v>3.9621587861629122E-2</c:v>
                </c:pt>
                <c:pt idx="337">
                  <c:v>3.933085101656604E-2</c:v>
                </c:pt>
                <c:pt idx="338">
                  <c:v>3.9336599987693649E-2</c:v>
                </c:pt>
                <c:pt idx="339">
                  <c:v>3.9233444587178513E-2</c:v>
                </c:pt>
                <c:pt idx="340">
                  <c:v>3.9306334527425046E-2</c:v>
                </c:pt>
                <c:pt idx="341">
                  <c:v>3.8580926766244125E-2</c:v>
                </c:pt>
                <c:pt idx="342">
                  <c:v>3.858875321224628E-2</c:v>
                </c:pt>
                <c:pt idx="343">
                  <c:v>3.8682687505739347E-2</c:v>
                </c:pt>
                <c:pt idx="344">
                  <c:v>3.8239169443190779E-2</c:v>
                </c:pt>
                <c:pt idx="345">
                  <c:v>3.7992910870543205E-2</c:v>
                </c:pt>
                <c:pt idx="346">
                  <c:v>3.7390347505324613E-2</c:v>
                </c:pt>
                <c:pt idx="347">
                  <c:v>3.7447386914057128E-2</c:v>
                </c:pt>
                <c:pt idx="348">
                  <c:v>3.7657290674366399E-2</c:v>
                </c:pt>
                <c:pt idx="349">
                  <c:v>3.8264493300020637E-2</c:v>
                </c:pt>
                <c:pt idx="350">
                  <c:v>3.7618195801385326E-2</c:v>
                </c:pt>
                <c:pt idx="351">
                  <c:v>3.7320919795675006E-2</c:v>
                </c:pt>
                <c:pt idx="352">
                  <c:v>3.7177583993391307E-2</c:v>
                </c:pt>
                <c:pt idx="353">
                  <c:v>3.6602175363296324E-2</c:v>
                </c:pt>
                <c:pt idx="354">
                  <c:v>3.6628235079953463E-2</c:v>
                </c:pt>
                <c:pt idx="355">
                  <c:v>3.6947678203990995E-2</c:v>
                </c:pt>
                <c:pt idx="356">
                  <c:v>3.6658680800223026E-2</c:v>
                </c:pt>
                <c:pt idx="357">
                  <c:v>3.5487548106093579E-2</c:v>
                </c:pt>
                <c:pt idx="358">
                  <c:v>3.5484031973962042E-2</c:v>
                </c:pt>
                <c:pt idx="359">
                  <c:v>3.5486053533576672E-2</c:v>
                </c:pt>
                <c:pt idx="360">
                  <c:v>3.5464615995732689E-2</c:v>
                </c:pt>
                <c:pt idx="361">
                  <c:v>3.5895892161257568E-2</c:v>
                </c:pt>
                <c:pt idx="362">
                  <c:v>3.5762962702889783E-2</c:v>
                </c:pt>
                <c:pt idx="363">
                  <c:v>3.5238712786756825E-2</c:v>
                </c:pt>
                <c:pt idx="364">
                  <c:v>3.5509709682050847E-2</c:v>
                </c:pt>
                <c:pt idx="365">
                  <c:v>3.5184349204699934E-2</c:v>
                </c:pt>
                <c:pt idx="366">
                  <c:v>3.4881289039783832E-2</c:v>
                </c:pt>
                <c:pt idx="367">
                  <c:v>3.5629479226264638E-2</c:v>
                </c:pt>
                <c:pt idx="368">
                  <c:v>3.4471132456426877E-2</c:v>
                </c:pt>
                <c:pt idx="369">
                  <c:v>3.4555117382956926E-2</c:v>
                </c:pt>
                <c:pt idx="370">
                  <c:v>3.4609240269434439E-2</c:v>
                </c:pt>
                <c:pt idx="371">
                  <c:v>3.4487110277710835E-2</c:v>
                </c:pt>
                <c:pt idx="372">
                  <c:v>3.4533212044871274E-2</c:v>
                </c:pt>
                <c:pt idx="373">
                  <c:v>3.4228242144710833E-2</c:v>
                </c:pt>
                <c:pt idx="374">
                  <c:v>3.4826561039328109E-2</c:v>
                </c:pt>
                <c:pt idx="375">
                  <c:v>3.4823004777085068E-2</c:v>
                </c:pt>
                <c:pt idx="376">
                  <c:v>3.5702621007798793E-2</c:v>
                </c:pt>
                <c:pt idx="377">
                  <c:v>3.5599097415584265E-2</c:v>
                </c:pt>
                <c:pt idx="378">
                  <c:v>3.5597471702499037E-2</c:v>
                </c:pt>
                <c:pt idx="379">
                  <c:v>3.514550237325359E-2</c:v>
                </c:pt>
                <c:pt idx="380">
                  <c:v>3.5912929621683846E-2</c:v>
                </c:pt>
                <c:pt idx="381">
                  <c:v>3.5339450543460792E-2</c:v>
                </c:pt>
                <c:pt idx="382">
                  <c:v>3.5337463242396623E-2</c:v>
                </c:pt>
                <c:pt idx="383">
                  <c:v>3.5831405644723271E-2</c:v>
                </c:pt>
                <c:pt idx="384">
                  <c:v>3.5845054239948861E-2</c:v>
                </c:pt>
                <c:pt idx="385">
                  <c:v>3.5955634089971114E-2</c:v>
                </c:pt>
                <c:pt idx="386">
                  <c:v>3.5952844424032473E-2</c:v>
                </c:pt>
                <c:pt idx="387">
                  <c:v>3.6046734126730991E-2</c:v>
                </c:pt>
                <c:pt idx="388">
                  <c:v>3.6524794493890504E-2</c:v>
                </c:pt>
                <c:pt idx="389">
                  <c:v>3.5276589590204063E-2</c:v>
                </c:pt>
                <c:pt idx="390">
                  <c:v>3.5333325792199985E-2</c:v>
                </c:pt>
                <c:pt idx="391">
                  <c:v>3.5336125679440465E-2</c:v>
                </c:pt>
                <c:pt idx="392">
                  <c:v>3.5455721824318588E-2</c:v>
                </c:pt>
                <c:pt idx="393">
                  <c:v>3.4823342739530021E-2</c:v>
                </c:pt>
                <c:pt idx="394">
                  <c:v>3.5504086032662779E-2</c:v>
                </c:pt>
                <c:pt idx="395">
                  <c:v>3.4916127200766978E-2</c:v>
                </c:pt>
                <c:pt idx="396">
                  <c:v>3.5843784869967227E-2</c:v>
                </c:pt>
                <c:pt idx="397">
                  <c:v>3.5805316834024548E-2</c:v>
                </c:pt>
                <c:pt idx="398">
                  <c:v>3.7187323725615368E-2</c:v>
                </c:pt>
                <c:pt idx="399">
                  <c:v>3.7404915244994584E-2</c:v>
                </c:pt>
                <c:pt idx="400">
                  <c:v>3.8019544894704424E-2</c:v>
                </c:pt>
                <c:pt idx="401">
                  <c:v>3.8034706997833519E-2</c:v>
                </c:pt>
                <c:pt idx="402">
                  <c:v>3.9679302304424256E-2</c:v>
                </c:pt>
                <c:pt idx="403">
                  <c:v>3.9846050406921039E-2</c:v>
                </c:pt>
                <c:pt idx="404">
                  <c:v>3.9859386997488477E-2</c:v>
                </c:pt>
                <c:pt idx="405">
                  <c:v>3.9612365097239713E-2</c:v>
                </c:pt>
                <c:pt idx="406">
                  <c:v>3.9996318668097719E-2</c:v>
                </c:pt>
                <c:pt idx="407">
                  <c:v>3.9996392964263751E-2</c:v>
                </c:pt>
                <c:pt idx="408">
                  <c:v>4.0249613448964515E-2</c:v>
                </c:pt>
                <c:pt idx="409">
                  <c:v>4.0261787184621506E-2</c:v>
                </c:pt>
                <c:pt idx="410">
                  <c:v>4.0242580838995255E-2</c:v>
                </c:pt>
                <c:pt idx="411">
                  <c:v>4.1034816024812001E-2</c:v>
                </c:pt>
                <c:pt idx="412">
                  <c:v>4.0949108989593072E-2</c:v>
                </c:pt>
                <c:pt idx="413">
                  <c:v>4.0940921925474119E-2</c:v>
                </c:pt>
                <c:pt idx="414">
                  <c:v>4.1325956453931723E-2</c:v>
                </c:pt>
                <c:pt idx="415">
                  <c:v>4.2119534272138756E-2</c:v>
                </c:pt>
                <c:pt idx="416">
                  <c:v>4.2121640056538116E-2</c:v>
                </c:pt>
                <c:pt idx="417">
                  <c:v>4.2088057594123734E-2</c:v>
                </c:pt>
                <c:pt idx="418">
                  <c:v>4.3621060927492704E-2</c:v>
                </c:pt>
                <c:pt idx="419">
                  <c:v>4.5073221457767224E-2</c:v>
                </c:pt>
                <c:pt idx="420">
                  <c:v>4.5414924862993047E-2</c:v>
                </c:pt>
                <c:pt idx="421">
                  <c:v>4.557748090863091E-2</c:v>
                </c:pt>
                <c:pt idx="422">
                  <c:v>4.5707255631903629E-2</c:v>
                </c:pt>
                <c:pt idx="423">
                  <c:v>4.5834588629652971E-2</c:v>
                </c:pt>
                <c:pt idx="424">
                  <c:v>4.5682203666948779E-2</c:v>
                </c:pt>
                <c:pt idx="425">
                  <c:v>4.5731073385383299E-2</c:v>
                </c:pt>
                <c:pt idx="426">
                  <c:v>4.5599506906359492E-2</c:v>
                </c:pt>
                <c:pt idx="427">
                  <c:v>4.5506681659595871E-2</c:v>
                </c:pt>
                <c:pt idx="428">
                  <c:v>4.5620083884081376E-2</c:v>
                </c:pt>
                <c:pt idx="429">
                  <c:v>4.5864632176648053E-2</c:v>
                </c:pt>
                <c:pt idx="430">
                  <c:v>4.5817815993063046E-2</c:v>
                </c:pt>
                <c:pt idx="431">
                  <c:v>4.6480036293817729E-2</c:v>
                </c:pt>
                <c:pt idx="432">
                  <c:v>4.649712312549089E-2</c:v>
                </c:pt>
                <c:pt idx="433">
                  <c:v>4.6660068540076205E-2</c:v>
                </c:pt>
                <c:pt idx="434">
                  <c:v>4.657092002808208E-2</c:v>
                </c:pt>
                <c:pt idx="435">
                  <c:v>4.6842572095012025E-2</c:v>
                </c:pt>
                <c:pt idx="436">
                  <c:v>4.680506226859512E-2</c:v>
                </c:pt>
                <c:pt idx="437">
                  <c:v>4.6771659578911558E-2</c:v>
                </c:pt>
                <c:pt idx="438">
                  <c:v>4.6364548265616909E-2</c:v>
                </c:pt>
                <c:pt idx="439">
                  <c:v>4.6695267196168233E-2</c:v>
                </c:pt>
                <c:pt idx="440">
                  <c:v>4.5919093716429341E-2</c:v>
                </c:pt>
                <c:pt idx="441">
                  <c:v>4.5841972760621678E-2</c:v>
                </c:pt>
                <c:pt idx="442">
                  <c:v>4.6078709525046273E-2</c:v>
                </c:pt>
                <c:pt idx="443">
                  <c:v>4.6216737612593067E-2</c:v>
                </c:pt>
                <c:pt idx="444">
                  <c:v>4.5831458520275065E-2</c:v>
                </c:pt>
                <c:pt idx="445">
                  <c:v>4.5936003846014872E-2</c:v>
                </c:pt>
                <c:pt idx="446">
                  <c:v>4.5945139634114021E-2</c:v>
                </c:pt>
                <c:pt idx="447">
                  <c:v>4.6203202456256018E-2</c:v>
                </c:pt>
                <c:pt idx="448">
                  <c:v>4.6153240456100988E-2</c:v>
                </c:pt>
                <c:pt idx="449">
                  <c:v>4.5553493270338127E-2</c:v>
                </c:pt>
                <c:pt idx="450">
                  <c:v>4.5289167331192759E-2</c:v>
                </c:pt>
                <c:pt idx="451">
                  <c:v>4.5309887869223214E-2</c:v>
                </c:pt>
                <c:pt idx="452">
                  <c:v>4.5350328218193875E-2</c:v>
                </c:pt>
                <c:pt idx="453">
                  <c:v>4.4919121076366399E-2</c:v>
                </c:pt>
                <c:pt idx="454">
                  <c:v>4.4817775188846914E-2</c:v>
                </c:pt>
                <c:pt idx="455">
                  <c:v>4.5472529857981989E-2</c:v>
                </c:pt>
                <c:pt idx="456">
                  <c:v>4.5280053840239497E-2</c:v>
                </c:pt>
                <c:pt idx="457">
                  <c:v>4.5272025297204192E-2</c:v>
                </c:pt>
                <c:pt idx="458">
                  <c:v>4.5279907274179652E-2</c:v>
                </c:pt>
                <c:pt idx="459">
                  <c:v>4.5259051363153543E-2</c:v>
                </c:pt>
                <c:pt idx="460">
                  <c:v>4.5276049805697396E-2</c:v>
                </c:pt>
                <c:pt idx="461">
                  <c:v>4.5347294494911983E-2</c:v>
                </c:pt>
                <c:pt idx="462">
                  <c:v>4.5005170694136773E-2</c:v>
                </c:pt>
                <c:pt idx="463">
                  <c:v>4.5430303653915878E-2</c:v>
                </c:pt>
                <c:pt idx="464">
                  <c:v>4.5698290134005025E-2</c:v>
                </c:pt>
                <c:pt idx="465">
                  <c:v>4.5431814410960017E-2</c:v>
                </c:pt>
                <c:pt idx="466">
                  <c:v>4.5486253947029591E-2</c:v>
                </c:pt>
                <c:pt idx="467">
                  <c:v>4.4902381699451141E-2</c:v>
                </c:pt>
                <c:pt idx="468">
                  <c:v>4.4308345719655272E-2</c:v>
                </c:pt>
                <c:pt idx="469">
                  <c:v>4.4241975174096289E-2</c:v>
                </c:pt>
                <c:pt idx="470">
                  <c:v>4.4295123938720468E-2</c:v>
                </c:pt>
                <c:pt idx="471">
                  <c:v>4.4356062645767261E-2</c:v>
                </c:pt>
                <c:pt idx="472">
                  <c:v>4.4185305561080787E-2</c:v>
                </c:pt>
                <c:pt idx="473">
                  <c:v>4.4146320948999736E-2</c:v>
                </c:pt>
                <c:pt idx="474">
                  <c:v>4.4140022962061182E-2</c:v>
                </c:pt>
                <c:pt idx="475">
                  <c:v>4.3638167236212506E-2</c:v>
                </c:pt>
                <c:pt idx="476">
                  <c:v>4.4724285739167299E-2</c:v>
                </c:pt>
                <c:pt idx="477">
                  <c:v>4.4057517401173668E-2</c:v>
                </c:pt>
                <c:pt idx="478">
                  <c:v>4.4083374486231786E-2</c:v>
                </c:pt>
                <c:pt idx="479">
                  <c:v>4.4097839258155129E-2</c:v>
                </c:pt>
                <c:pt idx="480">
                  <c:v>4.4289558986044628E-2</c:v>
                </c:pt>
                <c:pt idx="481">
                  <c:v>4.3814608704613636E-2</c:v>
                </c:pt>
                <c:pt idx="482">
                  <c:v>4.3894989787459524E-2</c:v>
                </c:pt>
                <c:pt idx="483">
                  <c:v>4.391796405113893E-2</c:v>
                </c:pt>
                <c:pt idx="484">
                  <c:v>4.3471480751083133E-2</c:v>
                </c:pt>
                <c:pt idx="485">
                  <c:v>4.34489461025728E-2</c:v>
                </c:pt>
                <c:pt idx="486">
                  <c:v>4.3331445755040186E-2</c:v>
                </c:pt>
                <c:pt idx="487">
                  <c:v>4.3671042182613154E-2</c:v>
                </c:pt>
                <c:pt idx="488">
                  <c:v>4.356625684003046E-2</c:v>
                </c:pt>
                <c:pt idx="489">
                  <c:v>4.3131347780742228E-2</c:v>
                </c:pt>
                <c:pt idx="490">
                  <c:v>4.2927811795342108E-2</c:v>
                </c:pt>
                <c:pt idx="491">
                  <c:v>4.288423611723835E-2</c:v>
                </c:pt>
                <c:pt idx="492">
                  <c:v>4.2958360687698038E-2</c:v>
                </c:pt>
                <c:pt idx="493">
                  <c:v>4.2694232480647312E-2</c:v>
                </c:pt>
                <c:pt idx="494">
                  <c:v>4.2692133291224024E-2</c:v>
                </c:pt>
                <c:pt idx="495">
                  <c:v>4.2080697522432459E-2</c:v>
                </c:pt>
                <c:pt idx="496">
                  <c:v>4.2101565435963093E-2</c:v>
                </c:pt>
                <c:pt idx="497">
                  <c:v>4.109308278680026E-2</c:v>
                </c:pt>
                <c:pt idx="498">
                  <c:v>4.1264502225826852E-2</c:v>
                </c:pt>
                <c:pt idx="499">
                  <c:v>3.9552551833976095E-2</c:v>
                </c:pt>
                <c:pt idx="500">
                  <c:v>3.9515674962081297E-2</c:v>
                </c:pt>
                <c:pt idx="501">
                  <c:v>3.8787049659170313E-2</c:v>
                </c:pt>
                <c:pt idx="502">
                  <c:v>3.9010302924507266E-2</c:v>
                </c:pt>
                <c:pt idx="503">
                  <c:v>3.7003974376550494E-2</c:v>
                </c:pt>
                <c:pt idx="504">
                  <c:v>3.6741160496371737E-2</c:v>
                </c:pt>
                <c:pt idx="505">
                  <c:v>3.6583198423664823E-2</c:v>
                </c:pt>
                <c:pt idx="506">
                  <c:v>3.6619924588553232E-2</c:v>
                </c:pt>
                <c:pt idx="507">
                  <c:v>3.6255120109127681E-2</c:v>
                </c:pt>
                <c:pt idx="508">
                  <c:v>3.6241259585816359E-2</c:v>
                </c:pt>
                <c:pt idx="509">
                  <c:v>3.6125287125041088E-2</c:v>
                </c:pt>
                <c:pt idx="510">
                  <c:v>3.6333014235122654E-2</c:v>
                </c:pt>
                <c:pt idx="511">
                  <c:v>3.6447648986085657E-2</c:v>
                </c:pt>
                <c:pt idx="512">
                  <c:v>3.5857721929256153E-2</c:v>
                </c:pt>
                <c:pt idx="513">
                  <c:v>3.5860584382526699E-2</c:v>
                </c:pt>
                <c:pt idx="514">
                  <c:v>3.5835712932708361E-2</c:v>
                </c:pt>
                <c:pt idx="515">
                  <c:v>3.5607592674198607E-2</c:v>
                </c:pt>
                <c:pt idx="516">
                  <c:v>3.4918535830002283E-2</c:v>
                </c:pt>
                <c:pt idx="517">
                  <c:v>3.5223682758587907E-2</c:v>
                </c:pt>
                <c:pt idx="518">
                  <c:v>3.5752773654068315E-2</c:v>
                </c:pt>
                <c:pt idx="519">
                  <c:v>3.4244713679262913E-2</c:v>
                </c:pt>
                <c:pt idx="520">
                  <c:v>3.2779558522797562E-2</c:v>
                </c:pt>
                <c:pt idx="521">
                  <c:v>3.2727487162825059E-2</c:v>
                </c:pt>
                <c:pt idx="522">
                  <c:v>3.2713137784365222E-2</c:v>
                </c:pt>
                <c:pt idx="523">
                  <c:v>3.2488259389487628E-2</c:v>
                </c:pt>
                <c:pt idx="524">
                  <c:v>3.2309764786660651E-2</c:v>
                </c:pt>
                <c:pt idx="525">
                  <c:v>3.2331046073176231E-2</c:v>
                </c:pt>
                <c:pt idx="526">
                  <c:v>3.2910224451573405E-2</c:v>
                </c:pt>
                <c:pt idx="527">
                  <c:v>3.2908399840942529E-2</c:v>
                </c:pt>
                <c:pt idx="528">
                  <c:v>3.2948798446363538E-2</c:v>
                </c:pt>
                <c:pt idx="529">
                  <c:v>3.2861288138181767E-2</c:v>
                </c:pt>
                <c:pt idx="530">
                  <c:v>3.2486325994271689E-2</c:v>
                </c:pt>
                <c:pt idx="531">
                  <c:v>3.2452499903917381E-2</c:v>
                </c:pt>
                <c:pt idx="532">
                  <c:v>3.1655580277035633E-2</c:v>
                </c:pt>
                <c:pt idx="533">
                  <c:v>3.1642394223538865E-2</c:v>
                </c:pt>
                <c:pt idx="534">
                  <c:v>3.1074565455499966E-2</c:v>
                </c:pt>
                <c:pt idx="535">
                  <c:v>3.1083060301333849E-2</c:v>
                </c:pt>
                <c:pt idx="536">
                  <c:v>3.056945306988848E-2</c:v>
                </c:pt>
                <c:pt idx="537">
                  <c:v>3.0561157050832274E-2</c:v>
                </c:pt>
                <c:pt idx="538">
                  <c:v>3.2186231172610963E-2</c:v>
                </c:pt>
                <c:pt idx="539">
                  <c:v>3.2087605148172993E-2</c:v>
                </c:pt>
                <c:pt idx="540">
                  <c:v>3.1829970404122859E-2</c:v>
                </c:pt>
                <c:pt idx="541">
                  <c:v>3.1852137944151045E-2</c:v>
                </c:pt>
                <c:pt idx="542">
                  <c:v>3.1811542952879239E-2</c:v>
                </c:pt>
                <c:pt idx="543">
                  <c:v>3.1411797419516843E-2</c:v>
                </c:pt>
                <c:pt idx="544">
                  <c:v>3.1478260036116583E-2</c:v>
                </c:pt>
                <c:pt idx="545">
                  <c:v>3.1388999859863882E-2</c:v>
                </c:pt>
                <c:pt idx="546">
                  <c:v>3.1312076917476409E-2</c:v>
                </c:pt>
                <c:pt idx="547">
                  <c:v>3.1273246134030035E-2</c:v>
                </c:pt>
                <c:pt idx="548">
                  <c:v>3.0846254217079531E-2</c:v>
                </c:pt>
                <c:pt idx="549">
                  <c:v>3.0950607432287367E-2</c:v>
                </c:pt>
                <c:pt idx="550">
                  <c:v>3.0980265075696366E-2</c:v>
                </c:pt>
                <c:pt idx="551">
                  <c:v>3.0648253944535474E-2</c:v>
                </c:pt>
                <c:pt idx="552">
                  <c:v>3.0773872955424969E-2</c:v>
                </c:pt>
                <c:pt idx="553">
                  <c:v>3.0741819468601904E-2</c:v>
                </c:pt>
                <c:pt idx="554">
                  <c:v>3.06727419721541E-2</c:v>
                </c:pt>
                <c:pt idx="555">
                  <c:v>3.0678210203377309E-2</c:v>
                </c:pt>
                <c:pt idx="556">
                  <c:v>2.9893163198296505E-2</c:v>
                </c:pt>
                <c:pt idx="557">
                  <c:v>2.9882302861109981E-2</c:v>
                </c:pt>
                <c:pt idx="558">
                  <c:v>3.003228279320273E-2</c:v>
                </c:pt>
                <c:pt idx="559">
                  <c:v>3.007003736155156E-2</c:v>
                </c:pt>
                <c:pt idx="560">
                  <c:v>3.0898474643490083E-2</c:v>
                </c:pt>
                <c:pt idx="561">
                  <c:v>3.086199398840405E-2</c:v>
                </c:pt>
                <c:pt idx="562">
                  <c:v>3.0809857713519986E-2</c:v>
                </c:pt>
                <c:pt idx="563">
                  <c:v>3.0962214655030778E-2</c:v>
                </c:pt>
                <c:pt idx="564">
                  <c:v>3.0570684976439916E-2</c:v>
                </c:pt>
                <c:pt idx="565">
                  <c:v>2.9907801023709987E-2</c:v>
                </c:pt>
                <c:pt idx="566">
                  <c:v>3.0776567957344719E-2</c:v>
                </c:pt>
                <c:pt idx="567">
                  <c:v>3.0516685422353092E-2</c:v>
                </c:pt>
                <c:pt idx="568">
                  <c:v>3.0510496265811024E-2</c:v>
                </c:pt>
                <c:pt idx="569">
                  <c:v>3.0980818926289965E-2</c:v>
                </c:pt>
                <c:pt idx="570">
                  <c:v>3.1270600711638653E-2</c:v>
                </c:pt>
                <c:pt idx="571">
                  <c:v>3.1123447189205712E-2</c:v>
                </c:pt>
                <c:pt idx="572">
                  <c:v>3.1018766253445903E-2</c:v>
                </c:pt>
                <c:pt idx="573">
                  <c:v>3.1045579318362628E-2</c:v>
                </c:pt>
                <c:pt idx="574">
                  <c:v>3.2519961358145041E-2</c:v>
                </c:pt>
                <c:pt idx="575">
                  <c:v>3.2573682781319835E-2</c:v>
                </c:pt>
                <c:pt idx="576">
                  <c:v>3.2495915025740868E-2</c:v>
                </c:pt>
                <c:pt idx="577">
                  <c:v>3.0858781781437035E-2</c:v>
                </c:pt>
                <c:pt idx="578">
                  <c:v>3.0872078478462486E-2</c:v>
                </c:pt>
                <c:pt idx="579">
                  <c:v>3.104349525106264E-2</c:v>
                </c:pt>
                <c:pt idx="580">
                  <c:v>3.0997122215329798E-2</c:v>
                </c:pt>
                <c:pt idx="581">
                  <c:v>3.0679358523638782E-2</c:v>
                </c:pt>
                <c:pt idx="582">
                  <c:v>3.0626371963415555E-2</c:v>
                </c:pt>
                <c:pt idx="583">
                  <c:v>3.0915206889436893E-2</c:v>
                </c:pt>
                <c:pt idx="584">
                  <c:v>3.0855446329324389E-2</c:v>
                </c:pt>
                <c:pt idx="585">
                  <c:v>3.0866386984006136E-2</c:v>
                </c:pt>
                <c:pt idx="586">
                  <c:v>3.0926047261642043E-2</c:v>
                </c:pt>
                <c:pt idx="587">
                  <c:v>3.0989682285509305E-2</c:v>
                </c:pt>
                <c:pt idx="588">
                  <c:v>3.0595981469079749E-2</c:v>
                </c:pt>
                <c:pt idx="589">
                  <c:v>3.0590538536792194E-2</c:v>
                </c:pt>
                <c:pt idx="590">
                  <c:v>3.0624891878525674E-2</c:v>
                </c:pt>
                <c:pt idx="591">
                  <c:v>3.1101325881291084E-2</c:v>
                </c:pt>
                <c:pt idx="592">
                  <c:v>3.1071429166342496E-2</c:v>
                </c:pt>
                <c:pt idx="593">
                  <c:v>3.0941531469650251E-2</c:v>
                </c:pt>
                <c:pt idx="594">
                  <c:v>3.0918016347167451E-2</c:v>
                </c:pt>
                <c:pt idx="595">
                  <c:v>3.0932502759316086E-2</c:v>
                </c:pt>
                <c:pt idx="596">
                  <c:v>3.0690522854050942E-2</c:v>
                </c:pt>
                <c:pt idx="597">
                  <c:v>3.0728509019940013E-2</c:v>
                </c:pt>
                <c:pt idx="598">
                  <c:v>3.0881968029292106E-2</c:v>
                </c:pt>
                <c:pt idx="599">
                  <c:v>3.0563443134068377E-2</c:v>
                </c:pt>
                <c:pt idx="600">
                  <c:v>3.0498548294880891E-2</c:v>
                </c:pt>
                <c:pt idx="601">
                  <c:v>3.0867407392263659E-2</c:v>
                </c:pt>
                <c:pt idx="602">
                  <c:v>3.2313840422606245E-2</c:v>
                </c:pt>
                <c:pt idx="603">
                  <c:v>3.2228293755613431E-2</c:v>
                </c:pt>
                <c:pt idx="604">
                  <c:v>3.1977574058015511E-2</c:v>
                </c:pt>
                <c:pt idx="605">
                  <c:v>3.2014049656825576E-2</c:v>
                </c:pt>
                <c:pt idx="606">
                  <c:v>3.2032144502033566E-2</c:v>
                </c:pt>
                <c:pt idx="607">
                  <c:v>3.2043170106889909E-2</c:v>
                </c:pt>
                <c:pt idx="608">
                  <c:v>3.2006952018956328E-2</c:v>
                </c:pt>
                <c:pt idx="609">
                  <c:v>3.2313505220923626E-2</c:v>
                </c:pt>
                <c:pt idx="610">
                  <c:v>3.2328575991768631E-2</c:v>
                </c:pt>
                <c:pt idx="611">
                  <c:v>3.208733769265773E-2</c:v>
                </c:pt>
                <c:pt idx="612">
                  <c:v>3.2441351551738051E-2</c:v>
                </c:pt>
                <c:pt idx="613">
                  <c:v>3.2368785449350235E-2</c:v>
                </c:pt>
                <c:pt idx="614">
                  <c:v>3.2163346855446757E-2</c:v>
                </c:pt>
                <c:pt idx="615">
                  <c:v>3.2188731567945043E-2</c:v>
                </c:pt>
                <c:pt idx="616">
                  <c:v>3.2187766123113359E-2</c:v>
                </c:pt>
                <c:pt idx="617">
                  <c:v>3.2569512074667704E-2</c:v>
                </c:pt>
                <c:pt idx="618">
                  <c:v>3.2188772029851091E-2</c:v>
                </c:pt>
                <c:pt idx="619">
                  <c:v>3.204505201214914E-2</c:v>
                </c:pt>
                <c:pt idx="620">
                  <c:v>3.2574113071275661E-2</c:v>
                </c:pt>
                <c:pt idx="621">
                  <c:v>3.2518370427545587E-2</c:v>
                </c:pt>
                <c:pt idx="622">
                  <c:v>3.2174365784460625E-2</c:v>
                </c:pt>
                <c:pt idx="623">
                  <c:v>3.1950913574408629E-2</c:v>
                </c:pt>
                <c:pt idx="624">
                  <c:v>3.1863342223418356E-2</c:v>
                </c:pt>
                <c:pt idx="625">
                  <c:v>3.1949484100120884E-2</c:v>
                </c:pt>
                <c:pt idx="626">
                  <c:v>3.203252114050073E-2</c:v>
                </c:pt>
                <c:pt idx="627">
                  <c:v>3.1267538809173143E-2</c:v>
                </c:pt>
                <c:pt idx="628">
                  <c:v>3.1251480671604014E-2</c:v>
                </c:pt>
                <c:pt idx="629">
                  <c:v>3.1524929136602174E-2</c:v>
                </c:pt>
                <c:pt idx="630">
                  <c:v>3.1532454270785347E-2</c:v>
                </c:pt>
                <c:pt idx="631">
                  <c:v>3.1527585982384247E-2</c:v>
                </c:pt>
                <c:pt idx="632">
                  <c:v>3.153053737343281E-2</c:v>
                </c:pt>
                <c:pt idx="633">
                  <c:v>3.1543680422027376E-2</c:v>
                </c:pt>
                <c:pt idx="634">
                  <c:v>3.1494376447729983E-2</c:v>
                </c:pt>
                <c:pt idx="635">
                  <c:v>3.146734315568963E-2</c:v>
                </c:pt>
                <c:pt idx="636">
                  <c:v>3.1327132988013096E-2</c:v>
                </c:pt>
                <c:pt idx="637">
                  <c:v>3.1312241863297938E-2</c:v>
                </c:pt>
                <c:pt idx="638">
                  <c:v>3.1345019964324268E-2</c:v>
                </c:pt>
                <c:pt idx="639">
                  <c:v>2.9845293333593925E-2</c:v>
                </c:pt>
                <c:pt idx="640">
                  <c:v>2.9844046415637801E-2</c:v>
                </c:pt>
                <c:pt idx="641">
                  <c:v>3.0047010677682208E-2</c:v>
                </c:pt>
                <c:pt idx="642">
                  <c:v>3.0030997278854846E-2</c:v>
                </c:pt>
                <c:pt idx="643">
                  <c:v>3.0034163222017376E-2</c:v>
                </c:pt>
                <c:pt idx="644">
                  <c:v>2.9921169872568907E-2</c:v>
                </c:pt>
                <c:pt idx="645">
                  <c:v>2.9886154843621806E-2</c:v>
                </c:pt>
                <c:pt idx="646">
                  <c:v>3.0033398324786336E-2</c:v>
                </c:pt>
                <c:pt idx="647">
                  <c:v>2.9948822458522744E-2</c:v>
                </c:pt>
                <c:pt idx="648">
                  <c:v>2.9868797720953865E-2</c:v>
                </c:pt>
                <c:pt idx="649">
                  <c:v>2.985802926485372E-2</c:v>
                </c:pt>
                <c:pt idx="650">
                  <c:v>2.9952447076739507E-2</c:v>
                </c:pt>
                <c:pt idx="651">
                  <c:v>2.9996017039874017E-2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7E2-B48C-8DAB9B49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551935"/>
        <c:axId val="1768354127"/>
      </c:lineChart>
      <c:dateAx>
        <c:axId val="171755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127"/>
        <c:crosses val="autoZero"/>
        <c:auto val="1"/>
        <c:lblOffset val="100"/>
        <c:baseTimeUnit val="days"/>
      </c:dateAx>
      <c:valAx>
        <c:axId val="1768354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Moving Average'!A1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Moving Average'!A1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terpretation!A1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terpretation!A1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terpretation!A1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479425</xdr:colOff>
      <xdr:row>2</xdr:row>
      <xdr:rowOff>146050</xdr:rowOff>
    </xdr:from>
    <xdr:to>
      <xdr:col>29</xdr:col>
      <xdr:colOff>174625</xdr:colOff>
      <xdr:row>17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7663C-645E-96F1-9F0C-A6E90A18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12602</xdr:colOff>
      <xdr:row>20</xdr:row>
      <xdr:rowOff>159520</xdr:rowOff>
    </xdr:from>
    <xdr:to>
      <xdr:col>33</xdr:col>
      <xdr:colOff>441229</xdr:colOff>
      <xdr:row>36</xdr:row>
      <xdr:rowOff>108721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FCC126-286B-57DE-66CE-5C75DE4CF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115456</xdr:colOff>
      <xdr:row>49</xdr:row>
      <xdr:rowOff>76393</xdr:rowOff>
    </xdr:from>
    <xdr:to>
      <xdr:col>31</xdr:col>
      <xdr:colOff>39448</xdr:colOff>
      <xdr:row>64</xdr:row>
      <xdr:rowOff>48106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93BB50-FD9D-EE55-1F32-EE757914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9202</xdr:colOff>
      <xdr:row>17</xdr:row>
      <xdr:rowOff>46015</xdr:rowOff>
    </xdr:from>
    <xdr:to>
      <xdr:col>25</xdr:col>
      <xdr:colOff>36811</xdr:colOff>
      <xdr:row>32</xdr:row>
      <xdr:rowOff>119638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F4469-EA0E-7A0A-E228-44F8EAF44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520699</xdr:colOff>
      <xdr:row>6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208A2B-7389-902F-A4EE-003A4614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82551</xdr:rowOff>
    </xdr:from>
    <xdr:to>
      <xdr:col>1</xdr:col>
      <xdr:colOff>520699</xdr:colOff>
      <xdr:row>12</xdr:row>
      <xdr:rowOff>107950</xdr:rowOff>
    </xdr:to>
    <xdr:pic>
      <xdr:nvPicPr>
        <xdr:cNvPr id="10" name="Pictur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E6F688-2B76-40EB-4661-F9EC66FB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7451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1</xdr:col>
      <xdr:colOff>533400</xdr:colOff>
      <xdr:row>18</xdr:row>
      <xdr:rowOff>114300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2021AF4-6940-DB8D-DE4B-5358826DA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0"/>
          <a:ext cx="1143000" cy="11430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3</xdr:row>
      <xdr:rowOff>107950</xdr:rowOff>
    </xdr:from>
    <xdr:to>
      <xdr:col>13</xdr:col>
      <xdr:colOff>127000</xdr:colOff>
      <xdr:row>13</xdr:row>
      <xdr:rowOff>6350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E1FEC8B-0142-E4FA-FBCA-2E645BBC85E3}"/>
            </a:ext>
          </a:extLst>
        </xdr:cNvPr>
        <xdr:cNvSpPr txBox="1"/>
      </xdr:nvSpPr>
      <xdr:spPr>
        <a:xfrm>
          <a:off x="2584450" y="660400"/>
          <a:ext cx="5467350" cy="173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Stock</a:t>
          </a:r>
          <a:r>
            <a:rPr lang="en-IN" sz="1800" baseline="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Market Analysis for TESLA Stocks from January 2021 till December 2023</a:t>
          </a:r>
        </a:p>
        <a:p>
          <a:pPr algn="ctr"/>
          <a:endParaRPr lang="en-IN" sz="1800" baseline="0">
            <a:latin typeface="Amasis MT Pro Black" panose="02040A040500050203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  <a:p>
          <a:pPr algn="r"/>
          <a:r>
            <a:rPr lang="en-IN" sz="1200" baseline="0">
              <a:latin typeface="Abadi" panose="020B0604020104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- Anagha Vinayak Kamat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520699</xdr:colOff>
      <xdr:row>6</xdr:row>
      <xdr:rowOff>25399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4EC7CB-9F76-4107-8BA4-7A9F095F5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82551</xdr:rowOff>
    </xdr:from>
    <xdr:to>
      <xdr:col>1</xdr:col>
      <xdr:colOff>520699</xdr:colOff>
      <xdr:row>12</xdr:row>
      <xdr:rowOff>107950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DCF9FB-86D2-469C-BBB3-59805CAA0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7451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1</xdr:col>
      <xdr:colOff>533400</xdr:colOff>
      <xdr:row>18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E9E035-E798-45BA-8703-8037F521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0"/>
          <a:ext cx="1143000" cy="1143000"/>
        </a:xfrm>
        <a:prstGeom prst="rect">
          <a:avLst/>
        </a:prstGeom>
      </xdr:spPr>
    </xdr:pic>
    <xdr:clientData/>
  </xdr:twoCellAnchor>
  <xdr:twoCellAnchor>
    <xdr:from>
      <xdr:col>3</xdr:col>
      <xdr:colOff>469900</xdr:colOff>
      <xdr:row>1</xdr:row>
      <xdr:rowOff>158750</xdr:rowOff>
    </xdr:from>
    <xdr:to>
      <xdr:col>12</xdr:col>
      <xdr:colOff>450850</xdr:colOff>
      <xdr:row>4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21384E-E5F8-4954-B058-6629C8B70586}"/>
            </a:ext>
          </a:extLst>
        </xdr:cNvPr>
        <xdr:cNvSpPr txBox="1"/>
      </xdr:nvSpPr>
      <xdr:spPr>
        <a:xfrm>
          <a:off x="2298700" y="342900"/>
          <a:ext cx="5467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aseline="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Findings</a:t>
          </a:r>
        </a:p>
        <a:p>
          <a:pPr algn="r"/>
          <a:endParaRPr lang="en-IN" sz="1200" baseline="0">
            <a:latin typeface="Abadi" panose="020B0604020104020204" pitchFamily="34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3</xdr:col>
      <xdr:colOff>476250</xdr:colOff>
      <xdr:row>5</xdr:row>
      <xdr:rowOff>57150</xdr:rowOff>
    </xdr:from>
    <xdr:to>
      <xdr:col>12</xdr:col>
      <xdr:colOff>419100</xdr:colOff>
      <xdr:row>19</xdr:row>
      <xdr:rowOff>158750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DE7B35-7C67-5BEF-06C5-5EA27D8317C4}"/>
            </a:ext>
          </a:extLst>
        </xdr:cNvPr>
        <xdr:cNvSpPr txBox="1"/>
      </xdr:nvSpPr>
      <xdr:spPr>
        <a:xfrm>
          <a:off x="2305050" y="977900"/>
          <a:ext cx="5429250" cy="267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 baseline="0"/>
            <a:t>Based on the trend pattern occurred on a 30, 100 and 200 days analysis, it is observed that there hasn't been a significance difference between the stock prices. Although, stocks have slightly decreased by the end of the year 2023. 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A common trait is found that the stock prices increase around end of August till the beginning of October every year indicating best time to sell Tesla stocks. 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When volatility was tested over a period of 100 days, it appeared to be slightly fluctuating. June and July are always constantly dropping months while October month has always seeked great rise in prices.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Overall considering on short term basis, Tesla stock are at risk because of extreme variations in the prices. Although, on a long run, it has shown a steady state with a slight decrease in prices.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57150</xdr:rowOff>
    </xdr:from>
    <xdr:to>
      <xdr:col>2</xdr:col>
      <xdr:colOff>3238500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A6330-A4C0-447B-B340-EE2149CFF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565150</xdr:colOff>
      <xdr:row>15</xdr:row>
      <xdr:rowOff>146050</xdr:rowOff>
    </xdr:from>
    <xdr:to>
      <xdr:col>2</xdr:col>
      <xdr:colOff>209550</xdr:colOff>
      <xdr:row>16</xdr:row>
      <xdr:rowOff>158750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971960-0208-CEF0-FD5C-B4812160E163}"/>
            </a:ext>
          </a:extLst>
        </xdr:cNvPr>
        <xdr:cNvSpPr txBox="1"/>
      </xdr:nvSpPr>
      <xdr:spPr>
        <a:xfrm>
          <a:off x="3378200" y="3479800"/>
          <a:ext cx="2711450" cy="1968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>
              <a:solidFill>
                <a:schemeClr val="bg1"/>
              </a:solidFill>
            </a:rPr>
            <a:t>Check Findings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</xdr:row>
      <xdr:rowOff>76200</xdr:rowOff>
    </xdr:from>
    <xdr:to>
      <xdr:col>2</xdr:col>
      <xdr:colOff>3200400</xdr:colOff>
      <xdr:row>15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CFC95F-7B14-4515-8C3B-4BA09819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622300</xdr:colOff>
      <xdr:row>16</xdr:row>
      <xdr:rowOff>25400</xdr:rowOff>
    </xdr:from>
    <xdr:to>
      <xdr:col>2</xdr:col>
      <xdr:colOff>266700</xdr:colOff>
      <xdr:row>17</xdr:row>
      <xdr:rowOff>38100</xdr:rowOff>
    </xdr:to>
    <xdr:sp macro="" textlink="">
      <xdr:nvSpPr>
        <xdr:cNvPr id="11" name="TextBox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0368B3-F90B-422E-AE33-855D2C7EFD61}"/>
            </a:ext>
          </a:extLst>
        </xdr:cNvPr>
        <xdr:cNvSpPr txBox="1"/>
      </xdr:nvSpPr>
      <xdr:spPr>
        <a:xfrm>
          <a:off x="3435350" y="3543300"/>
          <a:ext cx="2711450" cy="1968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>
              <a:solidFill>
                <a:schemeClr val="bg1"/>
              </a:solidFill>
            </a:rPr>
            <a:t>Check Findings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95250</xdr:rowOff>
    </xdr:from>
    <xdr:to>
      <xdr:col>2</xdr:col>
      <xdr:colOff>3219450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4DFB15-2423-43C6-BD03-43C4A7FE8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501650</xdr:colOff>
      <xdr:row>15</xdr:row>
      <xdr:rowOff>57150</xdr:rowOff>
    </xdr:from>
    <xdr:to>
      <xdr:col>2</xdr:col>
      <xdr:colOff>146050</xdr:colOff>
      <xdr:row>16</xdr:row>
      <xdr:rowOff>69850</xdr:rowOff>
    </xdr:to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140CF6-BA35-468E-84AC-798234C1283D}"/>
            </a:ext>
          </a:extLst>
        </xdr:cNvPr>
        <xdr:cNvSpPr txBox="1"/>
      </xdr:nvSpPr>
      <xdr:spPr>
        <a:xfrm>
          <a:off x="3314700" y="3390900"/>
          <a:ext cx="2711450" cy="1968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>
              <a:solidFill>
                <a:schemeClr val="bg1"/>
              </a:solidFill>
            </a:rPr>
            <a:t>Check Findings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agha\Projects\Tesla\TSLA.xls" TargetMode="External"/><Relationship Id="rId1" Type="http://schemas.openxmlformats.org/officeDocument/2006/relationships/externalLinkPath" Target="TS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SLA"/>
      <sheetName val="Analyzing overall trend"/>
      <sheetName val="Volatility Analysis"/>
      <sheetName val="Volumne Analysis"/>
      <sheetName val="Seasonal Trends"/>
    </sheetNames>
    <sheetDataSet>
      <sheetData sheetId="0" refreshError="1"/>
      <sheetData sheetId="1">
        <row r="1">
          <cell r="C1" t="str">
            <v>20 Day Average</v>
          </cell>
          <cell r="D1" t="str">
            <v>50 Day Average</v>
          </cell>
          <cell r="E1" t="str">
            <v>100 Day Average</v>
          </cell>
        </row>
        <row r="2">
          <cell r="A2">
            <v>44200</v>
          </cell>
          <cell r="C2">
            <v>276.44283364999995</v>
          </cell>
          <cell r="D2">
            <v>258.65419980000001</v>
          </cell>
          <cell r="E2">
            <v>239.75103326999999</v>
          </cell>
        </row>
        <row r="3">
          <cell r="A3">
            <v>44201</v>
          </cell>
          <cell r="C3">
            <v>278.82649989999999</v>
          </cell>
          <cell r="D3">
            <v>258.46779965999997</v>
          </cell>
          <cell r="E3">
            <v>239.42129998999999</v>
          </cell>
        </row>
        <row r="4">
          <cell r="A4">
            <v>44202</v>
          </cell>
          <cell r="C4">
            <v>280.81949989999998</v>
          </cell>
          <cell r="D4">
            <v>257.92146633999994</v>
          </cell>
          <cell r="E4">
            <v>239.05499993999999</v>
          </cell>
        </row>
        <row r="5">
          <cell r="A5">
            <v>44203</v>
          </cell>
          <cell r="C5">
            <v>282.38633264999999</v>
          </cell>
          <cell r="D5">
            <v>257.24739955999996</v>
          </cell>
          <cell r="E5">
            <v>238.61473321999998</v>
          </cell>
        </row>
        <row r="6">
          <cell r="A6">
            <v>44204</v>
          </cell>
          <cell r="C6">
            <v>282.98949884999996</v>
          </cell>
          <cell r="D6">
            <v>256.27379939999997</v>
          </cell>
          <cell r="E6">
            <v>237.91166651000003</v>
          </cell>
        </row>
        <row r="7">
          <cell r="A7">
            <v>44207</v>
          </cell>
          <cell r="C7">
            <v>282.71283260000001</v>
          </cell>
          <cell r="D7">
            <v>254.82139950000001</v>
          </cell>
          <cell r="E7">
            <v>236.88773326000006</v>
          </cell>
        </row>
        <row r="8">
          <cell r="A8">
            <v>44208</v>
          </cell>
          <cell r="C8">
            <v>283.35066525000002</v>
          </cell>
          <cell r="D8">
            <v>253.61526608</v>
          </cell>
          <cell r="E8">
            <v>236.18059993000006</v>
          </cell>
        </row>
        <row r="9">
          <cell r="A9">
            <v>44209</v>
          </cell>
          <cell r="C9">
            <v>282.60699920000002</v>
          </cell>
          <cell r="D9">
            <v>252.22159939999997</v>
          </cell>
          <cell r="E9">
            <v>235.36623333000006</v>
          </cell>
        </row>
        <row r="10">
          <cell r="A10">
            <v>44210</v>
          </cell>
          <cell r="C10">
            <v>281.89449920000004</v>
          </cell>
          <cell r="D10">
            <v>250.65026578000004</v>
          </cell>
          <cell r="E10">
            <v>234.53016659000011</v>
          </cell>
        </row>
        <row r="11">
          <cell r="A11">
            <v>44211</v>
          </cell>
          <cell r="C11">
            <v>281.41316685000004</v>
          </cell>
          <cell r="D11">
            <v>249.09219938000001</v>
          </cell>
          <cell r="E11">
            <v>233.70943341000009</v>
          </cell>
        </row>
        <row r="12">
          <cell r="A12">
            <v>44215</v>
          </cell>
          <cell r="C12">
            <v>280.91416780000003</v>
          </cell>
          <cell r="D12">
            <v>247.82193296000005</v>
          </cell>
          <cell r="E12">
            <v>232.98930020000012</v>
          </cell>
        </row>
        <row r="13">
          <cell r="A13">
            <v>44216</v>
          </cell>
          <cell r="C13">
            <v>280.14083405000008</v>
          </cell>
          <cell r="D13">
            <v>246.64446622</v>
          </cell>
          <cell r="E13">
            <v>232.20710018000011</v>
          </cell>
        </row>
        <row r="14">
          <cell r="A14">
            <v>44217</v>
          </cell>
          <cell r="C14">
            <v>279.08966674999999</v>
          </cell>
          <cell r="D14">
            <v>245.38646603999999</v>
          </cell>
          <cell r="E14">
            <v>231.43123348000012</v>
          </cell>
        </row>
        <row r="15">
          <cell r="A15">
            <v>44218</v>
          </cell>
          <cell r="C15">
            <v>278.02816619999999</v>
          </cell>
          <cell r="D15">
            <v>244.36019956000001</v>
          </cell>
          <cell r="E15">
            <v>230.61246685000012</v>
          </cell>
        </row>
        <row r="16">
          <cell r="A16">
            <v>44221</v>
          </cell>
          <cell r="C16">
            <v>275.82583389999996</v>
          </cell>
          <cell r="D16">
            <v>243.32673306000004</v>
          </cell>
          <cell r="E16">
            <v>229.80656704000015</v>
          </cell>
        </row>
        <row r="17">
          <cell r="A17">
            <v>44222</v>
          </cell>
          <cell r="C17">
            <v>272.79316714999993</v>
          </cell>
          <cell r="D17">
            <v>241.92786618000002</v>
          </cell>
          <cell r="E17">
            <v>228.92590038000017</v>
          </cell>
        </row>
        <row r="18">
          <cell r="A18">
            <v>44223</v>
          </cell>
          <cell r="C18">
            <v>270.44199984999989</v>
          </cell>
          <cell r="D18">
            <v>240.59926601999999</v>
          </cell>
          <cell r="E18">
            <v>228.05996700000017</v>
          </cell>
        </row>
        <row r="19">
          <cell r="A19">
            <v>44224</v>
          </cell>
          <cell r="C19">
            <v>267.40966569999995</v>
          </cell>
          <cell r="D19">
            <v>239.35166591999999</v>
          </cell>
          <cell r="E19">
            <v>227.2488668400002</v>
          </cell>
        </row>
        <row r="20">
          <cell r="A20">
            <v>44225</v>
          </cell>
          <cell r="C20">
            <v>264.74416660000003</v>
          </cell>
          <cell r="D20">
            <v>238.46199948</v>
          </cell>
          <cell r="E20">
            <v>226.54313366000017</v>
          </cell>
        </row>
        <row r="21">
          <cell r="A21">
            <v>44228</v>
          </cell>
          <cell r="C21">
            <v>263.49249954999999</v>
          </cell>
          <cell r="D21">
            <v>238.25393276</v>
          </cell>
          <cell r="E21">
            <v>226.0866003000001</v>
          </cell>
        </row>
        <row r="22">
          <cell r="A22">
            <v>44229</v>
          </cell>
          <cell r="C22">
            <v>260.93633269999998</v>
          </cell>
          <cell r="D22">
            <v>237.53673243999998</v>
          </cell>
          <cell r="E22">
            <v>225.55330028000009</v>
          </cell>
        </row>
        <row r="23">
          <cell r="A23">
            <v>44230</v>
          </cell>
          <cell r="C23">
            <v>257.27649989999998</v>
          </cell>
          <cell r="D23">
            <v>236.64379938000002</v>
          </cell>
          <cell r="E23">
            <v>224.88356700000011</v>
          </cell>
        </row>
        <row r="24">
          <cell r="A24">
            <v>44231</v>
          </cell>
          <cell r="C24">
            <v>253.38899989999999</v>
          </cell>
          <cell r="D24">
            <v>235.87773280000002</v>
          </cell>
          <cell r="E24">
            <v>224.33033367000016</v>
          </cell>
        </row>
        <row r="25">
          <cell r="A25">
            <v>44232</v>
          </cell>
          <cell r="C25">
            <v>249.18833384999999</v>
          </cell>
          <cell r="D25">
            <v>234.97533319999999</v>
          </cell>
          <cell r="E25">
            <v>223.76623378000014</v>
          </cell>
        </row>
        <row r="26">
          <cell r="A26">
            <v>44235</v>
          </cell>
          <cell r="C26">
            <v>244.36783445</v>
          </cell>
          <cell r="D26">
            <v>234.08706659999999</v>
          </cell>
          <cell r="E26">
            <v>223.19113384000019</v>
          </cell>
        </row>
        <row r="27">
          <cell r="A27">
            <v>44236</v>
          </cell>
          <cell r="C27">
            <v>241.2038345</v>
          </cell>
          <cell r="D27">
            <v>233.29173303999997</v>
          </cell>
          <cell r="E27">
            <v>222.57280041000016</v>
          </cell>
        </row>
        <row r="28">
          <cell r="A28">
            <v>44237</v>
          </cell>
          <cell r="C28">
            <v>238.18050155</v>
          </cell>
          <cell r="D28">
            <v>232.42659997999999</v>
          </cell>
          <cell r="E28">
            <v>222.00426724000016</v>
          </cell>
        </row>
        <row r="29">
          <cell r="A29">
            <v>44238</v>
          </cell>
          <cell r="C29">
            <v>236.42683410000001</v>
          </cell>
          <cell r="D29">
            <v>231.92379968</v>
          </cell>
          <cell r="E29">
            <v>221.52013379000019</v>
          </cell>
        </row>
        <row r="30">
          <cell r="A30">
            <v>44239</v>
          </cell>
          <cell r="C30">
            <v>234.46133344999998</v>
          </cell>
          <cell r="D30">
            <v>231.43406609999994</v>
          </cell>
          <cell r="E30">
            <v>220.96343365000016</v>
          </cell>
        </row>
        <row r="31">
          <cell r="A31">
            <v>44243</v>
          </cell>
          <cell r="C31">
            <v>232.65833280000001</v>
          </cell>
          <cell r="D31">
            <v>230.69153252000001</v>
          </cell>
          <cell r="E31">
            <v>220.41906689000015</v>
          </cell>
        </row>
        <row r="32">
          <cell r="A32">
            <v>44244</v>
          </cell>
          <cell r="C32">
            <v>230.66933210000002</v>
          </cell>
          <cell r="D32">
            <v>230.01273218000003</v>
          </cell>
          <cell r="E32">
            <v>219.95483349000017</v>
          </cell>
        </row>
        <row r="33">
          <cell r="A33">
            <v>44245</v>
          </cell>
          <cell r="C33">
            <v>229.06366575000001</v>
          </cell>
          <cell r="D33">
            <v>229.20506586000002</v>
          </cell>
          <cell r="E33">
            <v>219.58000027000017</v>
          </cell>
        </row>
        <row r="34">
          <cell r="A34">
            <v>44246</v>
          </cell>
          <cell r="C34">
            <v>226.82666625000002</v>
          </cell>
          <cell r="D34">
            <v>228.68546596000004</v>
          </cell>
          <cell r="E34">
            <v>219.18386700000013</v>
          </cell>
        </row>
        <row r="35">
          <cell r="A35">
            <v>44249</v>
          </cell>
          <cell r="C35">
            <v>224.71949995000006</v>
          </cell>
          <cell r="D35">
            <v>228.04279964000006</v>
          </cell>
          <cell r="E35">
            <v>218.75746716000009</v>
          </cell>
        </row>
        <row r="36">
          <cell r="A36">
            <v>44250</v>
          </cell>
          <cell r="C36">
            <v>223.97783275</v>
          </cell>
          <cell r="D36">
            <v>227.77013299999999</v>
          </cell>
          <cell r="E36">
            <v>218.54446713000004</v>
          </cell>
        </row>
        <row r="37">
          <cell r="A37">
            <v>44251</v>
          </cell>
          <cell r="C37">
            <v>223.36649925</v>
          </cell>
          <cell r="D37">
            <v>227.58413292000006</v>
          </cell>
          <cell r="E37">
            <v>218.36240047000007</v>
          </cell>
        </row>
        <row r="38">
          <cell r="A38">
            <v>44252</v>
          </cell>
          <cell r="C38">
            <v>221.50399925000002</v>
          </cell>
          <cell r="D38">
            <v>227.06093285999998</v>
          </cell>
          <cell r="E38">
            <v>218.04306713000005</v>
          </cell>
        </row>
        <row r="39">
          <cell r="A39">
            <v>44253</v>
          </cell>
          <cell r="C39">
            <v>220.80683280000002</v>
          </cell>
          <cell r="D39">
            <v>226.99526636000002</v>
          </cell>
          <cell r="E39">
            <v>217.97066723000006</v>
          </cell>
        </row>
        <row r="40">
          <cell r="A40">
            <v>44256</v>
          </cell>
          <cell r="C40">
            <v>219.8603324</v>
          </cell>
          <cell r="D40">
            <v>226.68553278000002</v>
          </cell>
          <cell r="E40">
            <v>217.90330044000009</v>
          </cell>
        </row>
        <row r="41">
          <cell r="A41">
            <v>44257</v>
          </cell>
          <cell r="C41">
            <v>218.07466575000004</v>
          </cell>
          <cell r="D41">
            <v>226.01066614000004</v>
          </cell>
          <cell r="E41">
            <v>217.67273373000012</v>
          </cell>
        </row>
        <row r="42">
          <cell r="A42">
            <v>44258</v>
          </cell>
          <cell r="C42">
            <v>217.22766565000006</v>
          </cell>
          <cell r="D42">
            <v>225.36699946000005</v>
          </cell>
          <cell r="E42">
            <v>217.52920041000007</v>
          </cell>
        </row>
        <row r="43">
          <cell r="A43">
            <v>44259</v>
          </cell>
          <cell r="C43">
            <v>217.47316510000005</v>
          </cell>
          <cell r="D43">
            <v>224.82359950000003</v>
          </cell>
          <cell r="E43">
            <v>217.54393369000007</v>
          </cell>
        </row>
        <row r="44">
          <cell r="A44">
            <v>44260</v>
          </cell>
          <cell r="C44">
            <v>218.14499814999999</v>
          </cell>
          <cell r="D44">
            <v>224.61226620000002</v>
          </cell>
          <cell r="E44">
            <v>217.62173368000006</v>
          </cell>
        </row>
        <row r="45">
          <cell r="A45">
            <v>44263</v>
          </cell>
          <cell r="C45">
            <v>219.69666515</v>
          </cell>
          <cell r="D45">
            <v>224.47146632000005</v>
          </cell>
          <cell r="E45">
            <v>217.78516706000011</v>
          </cell>
        </row>
        <row r="46">
          <cell r="A46">
            <v>44264</v>
          </cell>
          <cell r="C46">
            <v>221.84033120000004</v>
          </cell>
          <cell r="D46">
            <v>224.57059962000005</v>
          </cell>
          <cell r="E46">
            <v>218.16633374000011</v>
          </cell>
        </row>
        <row r="47">
          <cell r="A47">
            <v>44265</v>
          </cell>
          <cell r="C47">
            <v>221.79683070000004</v>
          </cell>
          <cell r="D47">
            <v>223.83646632000008</v>
          </cell>
          <cell r="E47">
            <v>218.21173368000009</v>
          </cell>
        </row>
        <row r="48">
          <cell r="A48">
            <v>44266</v>
          </cell>
          <cell r="C48">
            <v>222.05916435000003</v>
          </cell>
          <cell r="D48">
            <v>223.29459986000009</v>
          </cell>
          <cell r="E48">
            <v>218.35043378000009</v>
          </cell>
        </row>
        <row r="49">
          <cell r="A49">
            <v>44267</v>
          </cell>
          <cell r="C49">
            <v>221.68283150000002</v>
          </cell>
          <cell r="D49">
            <v>222.50313318000008</v>
          </cell>
          <cell r="E49">
            <v>218.38423383000008</v>
          </cell>
        </row>
        <row r="50">
          <cell r="A50">
            <v>44270</v>
          </cell>
          <cell r="C50">
            <v>221.82033149999998</v>
          </cell>
          <cell r="D50">
            <v>221.92119988000005</v>
          </cell>
          <cell r="E50">
            <v>218.44153379000008</v>
          </cell>
        </row>
        <row r="51">
          <cell r="A51">
            <v>44271</v>
          </cell>
          <cell r="C51">
            <v>222.72666539999994</v>
          </cell>
          <cell r="D51">
            <v>221.23286674000002</v>
          </cell>
          <cell r="E51">
            <v>218.46383390000005</v>
          </cell>
        </row>
        <row r="52">
          <cell r="A52">
            <v>44272</v>
          </cell>
          <cell r="C52">
            <v>223.64916524999995</v>
          </cell>
          <cell r="D52">
            <v>220.84786674000003</v>
          </cell>
          <cell r="E52">
            <v>218.53790067000008</v>
          </cell>
        </row>
        <row r="53">
          <cell r="A53">
            <v>44273</v>
          </cell>
          <cell r="C53">
            <v>224.2664992</v>
          </cell>
          <cell r="D53">
            <v>220.37480032000002</v>
          </cell>
          <cell r="E53">
            <v>218.57773404000011</v>
          </cell>
        </row>
        <row r="54">
          <cell r="A54">
            <v>44274</v>
          </cell>
          <cell r="C54">
            <v>225.71016605</v>
          </cell>
          <cell r="D54">
            <v>220.18853354000007</v>
          </cell>
          <cell r="E54">
            <v>218.76716733000012</v>
          </cell>
        </row>
        <row r="55">
          <cell r="A55">
            <v>44277</v>
          </cell>
          <cell r="C55">
            <v>226.70616674999997</v>
          </cell>
          <cell r="D55">
            <v>219.98206688000002</v>
          </cell>
          <cell r="E55">
            <v>218.94366742000008</v>
          </cell>
        </row>
        <row r="56">
          <cell r="A56">
            <v>44278</v>
          </cell>
          <cell r="C56">
            <v>227.52266685000001</v>
          </cell>
          <cell r="D56">
            <v>219.54953362000001</v>
          </cell>
          <cell r="E56">
            <v>219.1178341400001</v>
          </cell>
        </row>
        <row r="57">
          <cell r="A57">
            <v>44279</v>
          </cell>
          <cell r="C57">
            <v>228.88866645000002</v>
          </cell>
          <cell r="D57">
            <v>218.95406701999997</v>
          </cell>
          <cell r="E57">
            <v>219.30120084000006</v>
          </cell>
        </row>
        <row r="58">
          <cell r="A58">
            <v>44280</v>
          </cell>
          <cell r="C58">
            <v>230.37900000000005</v>
          </cell>
          <cell r="D58">
            <v>218.74593377999997</v>
          </cell>
          <cell r="E58">
            <v>219.48753416000008</v>
          </cell>
        </row>
        <row r="59">
          <cell r="A59">
            <v>44281</v>
          </cell>
          <cell r="C59">
            <v>231.86249990000005</v>
          </cell>
          <cell r="D59">
            <v>218.51086725999997</v>
          </cell>
          <cell r="E59">
            <v>219.57193419000006</v>
          </cell>
        </row>
        <row r="60">
          <cell r="A60">
            <v>44284</v>
          </cell>
          <cell r="C60">
            <v>233.85400000000004</v>
          </cell>
          <cell r="D60">
            <v>218.41006739999997</v>
          </cell>
          <cell r="E60">
            <v>219.8062008500001</v>
          </cell>
        </row>
        <row r="61">
          <cell r="A61">
            <v>44285</v>
          </cell>
          <cell r="C61">
            <v>235.41149970000001</v>
          </cell>
          <cell r="D61">
            <v>218.32666743999999</v>
          </cell>
          <cell r="E61">
            <v>220.01346754000008</v>
          </cell>
        </row>
        <row r="62">
          <cell r="A62">
            <v>44286</v>
          </cell>
          <cell r="C62">
            <v>236.39116585000002</v>
          </cell>
          <cell r="D62">
            <v>218.15666743999995</v>
          </cell>
          <cell r="E62">
            <v>220.16226743000007</v>
          </cell>
        </row>
        <row r="63">
          <cell r="A63">
            <v>44287</v>
          </cell>
          <cell r="C63">
            <v>236.54233315000005</v>
          </cell>
          <cell r="D63">
            <v>217.76973414</v>
          </cell>
          <cell r="E63">
            <v>220.29016751000009</v>
          </cell>
        </row>
        <row r="64">
          <cell r="A64">
            <v>44291</v>
          </cell>
          <cell r="C64">
            <v>237.33716655000003</v>
          </cell>
          <cell r="D64">
            <v>217.47600091999993</v>
          </cell>
          <cell r="E64">
            <v>220.44596753000002</v>
          </cell>
        </row>
        <row r="65">
          <cell r="A65">
            <v>44292</v>
          </cell>
          <cell r="C65">
            <v>237.23466640000001</v>
          </cell>
          <cell r="D65">
            <v>216.86473414</v>
          </cell>
          <cell r="E65">
            <v>220.51313413000003</v>
          </cell>
        </row>
        <row r="66">
          <cell r="A66">
            <v>44293</v>
          </cell>
          <cell r="C66">
            <v>236.93433375000001</v>
          </cell>
          <cell r="D66">
            <v>216.28640101999997</v>
          </cell>
          <cell r="E66">
            <v>220.54493420999998</v>
          </cell>
        </row>
        <row r="67">
          <cell r="A67">
            <v>44294</v>
          </cell>
          <cell r="C67">
            <v>236.93383399999999</v>
          </cell>
          <cell r="D67">
            <v>215.92393458000004</v>
          </cell>
          <cell r="E67">
            <v>220.68143430000001</v>
          </cell>
        </row>
        <row r="68">
          <cell r="A68">
            <v>44295</v>
          </cell>
          <cell r="C68">
            <v>236.59616694999994</v>
          </cell>
          <cell r="D68">
            <v>215.52066797999998</v>
          </cell>
          <cell r="E68">
            <v>220.83846768999999</v>
          </cell>
        </row>
        <row r="69">
          <cell r="A69">
            <v>44298</v>
          </cell>
          <cell r="C69">
            <v>236.51866679999998</v>
          </cell>
          <cell r="D69">
            <v>215.14606776000005</v>
          </cell>
          <cell r="E69">
            <v>221.03413433999998</v>
          </cell>
        </row>
        <row r="70">
          <cell r="A70">
            <v>44299</v>
          </cell>
          <cell r="C70">
            <v>235.30299984999996</v>
          </cell>
          <cell r="D70">
            <v>214.62426783999999</v>
          </cell>
          <cell r="E70">
            <v>221.14116772999998</v>
          </cell>
        </row>
        <row r="71">
          <cell r="A71">
            <v>44300</v>
          </cell>
          <cell r="C71">
            <v>232.88433299999997</v>
          </cell>
          <cell r="D71">
            <v>213.91926784000003</v>
          </cell>
          <cell r="E71">
            <v>221.04140103999998</v>
          </cell>
        </row>
        <row r="72">
          <cell r="A72">
            <v>44301</v>
          </cell>
          <cell r="C72">
            <v>230.51200024999997</v>
          </cell>
          <cell r="D72">
            <v>213.56986812000005</v>
          </cell>
          <cell r="E72">
            <v>221.04586774999999</v>
          </cell>
        </row>
        <row r="73">
          <cell r="A73">
            <v>44302</v>
          </cell>
          <cell r="C73">
            <v>227.72600019999999</v>
          </cell>
          <cell r="D73">
            <v>213.12333462000004</v>
          </cell>
          <cell r="E73">
            <v>221.09276763000003</v>
          </cell>
        </row>
        <row r="74">
          <cell r="A74">
            <v>44305</v>
          </cell>
          <cell r="C74">
            <v>225.22533340000001</v>
          </cell>
          <cell r="D74">
            <v>212.78293453999999</v>
          </cell>
          <cell r="E74">
            <v>221.13973417999998</v>
          </cell>
        </row>
        <row r="75">
          <cell r="A75">
            <v>44306</v>
          </cell>
          <cell r="C75">
            <v>222.92866665000003</v>
          </cell>
          <cell r="D75">
            <v>212.55713436000002</v>
          </cell>
          <cell r="E75">
            <v>221.27383406000001</v>
          </cell>
        </row>
        <row r="76">
          <cell r="A76">
            <v>44307</v>
          </cell>
          <cell r="C76">
            <v>220.57666700000004</v>
          </cell>
          <cell r="D76">
            <v>212.29520108000006</v>
          </cell>
          <cell r="E76">
            <v>221.33143415999999</v>
          </cell>
        </row>
        <row r="77">
          <cell r="A77">
            <v>44308</v>
          </cell>
          <cell r="C77">
            <v>217.56566770000003</v>
          </cell>
          <cell r="D77">
            <v>211.85386778000003</v>
          </cell>
          <cell r="E77">
            <v>221.32770094999995</v>
          </cell>
        </row>
        <row r="78">
          <cell r="A78">
            <v>44309</v>
          </cell>
          <cell r="C78">
            <v>215.35050125000004</v>
          </cell>
          <cell r="D78">
            <v>211.58193450000002</v>
          </cell>
          <cell r="E78">
            <v>221.41036757999996</v>
          </cell>
        </row>
        <row r="79">
          <cell r="A79">
            <v>44312</v>
          </cell>
          <cell r="C79">
            <v>212.87516785000003</v>
          </cell>
          <cell r="D79">
            <v>211.11646790000006</v>
          </cell>
          <cell r="E79">
            <v>221.49846755999999</v>
          </cell>
        </row>
        <row r="80">
          <cell r="A80">
            <v>44313</v>
          </cell>
          <cell r="C80">
            <v>210.67916789999998</v>
          </cell>
          <cell r="D80">
            <v>210.49280120000003</v>
          </cell>
          <cell r="E80">
            <v>221.56110091999992</v>
          </cell>
        </row>
        <row r="81">
          <cell r="A81">
            <v>44314</v>
          </cell>
          <cell r="C81">
            <v>209.01166834999998</v>
          </cell>
          <cell r="D81">
            <v>210.14660126000001</v>
          </cell>
          <cell r="E81">
            <v>221.74360091999995</v>
          </cell>
        </row>
        <row r="82">
          <cell r="A82">
            <v>44315</v>
          </cell>
          <cell r="C82">
            <v>207.75716849999998</v>
          </cell>
          <cell r="D82">
            <v>209.89693479999997</v>
          </cell>
          <cell r="E82">
            <v>221.86283430999993</v>
          </cell>
        </row>
        <row r="83">
          <cell r="A83">
            <v>44316</v>
          </cell>
          <cell r="C83">
            <v>206.98800189999997</v>
          </cell>
          <cell r="D83">
            <v>209.95493468000001</v>
          </cell>
          <cell r="E83">
            <v>222.07076765999994</v>
          </cell>
        </row>
        <row r="84">
          <cell r="A84">
            <v>44319</v>
          </cell>
          <cell r="C84">
            <v>205.5843352</v>
          </cell>
          <cell r="D84">
            <v>209.68226803999997</v>
          </cell>
          <cell r="E84">
            <v>222.21243436999993</v>
          </cell>
        </row>
        <row r="85">
          <cell r="A85">
            <v>44320</v>
          </cell>
          <cell r="C85">
            <v>204.56766804999998</v>
          </cell>
          <cell r="D85">
            <v>209.47213467999998</v>
          </cell>
          <cell r="E85">
            <v>222.44156766999993</v>
          </cell>
        </row>
        <row r="86">
          <cell r="A86">
            <v>44321</v>
          </cell>
          <cell r="C86">
            <v>203.42633429999998</v>
          </cell>
          <cell r="D86">
            <v>209.31880126000004</v>
          </cell>
          <cell r="E86">
            <v>222.77753431999994</v>
          </cell>
        </row>
        <row r="87">
          <cell r="A87">
            <v>44322</v>
          </cell>
          <cell r="C87">
            <v>201.7913345</v>
          </cell>
          <cell r="D87">
            <v>209.14066802000002</v>
          </cell>
          <cell r="E87">
            <v>223.17893446999994</v>
          </cell>
        </row>
        <row r="88">
          <cell r="A88">
            <v>44323</v>
          </cell>
          <cell r="C88">
            <v>200.71650154999998</v>
          </cell>
          <cell r="D88">
            <v>209.02520139999996</v>
          </cell>
          <cell r="E88">
            <v>223.55900129999995</v>
          </cell>
        </row>
        <row r="89">
          <cell r="A89">
            <v>44326</v>
          </cell>
          <cell r="C89">
            <v>199.59583505000001</v>
          </cell>
          <cell r="D89">
            <v>208.94606810000002</v>
          </cell>
          <cell r="E89">
            <v>223.92213468999998</v>
          </cell>
        </row>
        <row r="90">
          <cell r="A90">
            <v>44327</v>
          </cell>
          <cell r="C90">
            <v>199.17166895</v>
          </cell>
          <cell r="D90">
            <v>209.12106809999997</v>
          </cell>
          <cell r="E90">
            <v>224.41026822999996</v>
          </cell>
        </row>
        <row r="91">
          <cell r="A91">
            <v>44328</v>
          </cell>
          <cell r="C91">
            <v>198.86466900000002</v>
          </cell>
          <cell r="D91">
            <v>209.33480131999994</v>
          </cell>
          <cell r="E91">
            <v>224.93700162999994</v>
          </cell>
        </row>
        <row r="92">
          <cell r="A92">
            <v>44329</v>
          </cell>
          <cell r="C92">
            <v>199.20183560000004</v>
          </cell>
          <cell r="D92">
            <v>209.69140135999996</v>
          </cell>
          <cell r="E92">
            <v>225.57580167999996</v>
          </cell>
        </row>
        <row r="93">
          <cell r="A93">
            <v>44330</v>
          </cell>
          <cell r="C93">
            <v>199.83850170000002</v>
          </cell>
          <cell r="D93">
            <v>210.26426787999992</v>
          </cell>
          <cell r="E93">
            <v>226.27213484000001</v>
          </cell>
        </row>
        <row r="94">
          <cell r="A94">
            <v>44333</v>
          </cell>
          <cell r="C94">
            <v>200.30433495000003</v>
          </cell>
          <cell r="D94">
            <v>210.63120115999993</v>
          </cell>
          <cell r="E94">
            <v>226.91550137999999</v>
          </cell>
        </row>
        <row r="95">
          <cell r="A95">
            <v>44334</v>
          </cell>
          <cell r="C95">
            <v>200.67983470000001</v>
          </cell>
          <cell r="D95">
            <v>211.09886779999985</v>
          </cell>
          <cell r="E95">
            <v>227.63810147999996</v>
          </cell>
        </row>
        <row r="96">
          <cell r="A96">
            <v>44335</v>
          </cell>
          <cell r="C96">
            <v>201.1298347</v>
          </cell>
          <cell r="D96">
            <v>211.76206785999983</v>
          </cell>
          <cell r="E96">
            <v>228.33016797999997</v>
          </cell>
        </row>
        <row r="97">
          <cell r="A97">
            <v>44336</v>
          </cell>
          <cell r="C97">
            <v>202.01550134999999</v>
          </cell>
          <cell r="D97">
            <v>212.58700103999988</v>
          </cell>
          <cell r="E97">
            <v>229.09176801999999</v>
          </cell>
        </row>
        <row r="98">
          <cell r="A98">
            <v>44337</v>
          </cell>
          <cell r="C98">
            <v>202.62433464999998</v>
          </cell>
          <cell r="D98">
            <v>213.40626769999992</v>
          </cell>
          <cell r="E98">
            <v>229.82156798</v>
          </cell>
        </row>
        <row r="99">
          <cell r="A99">
            <v>44340</v>
          </cell>
          <cell r="C99">
            <v>203.29016795000001</v>
          </cell>
          <cell r="D99">
            <v>214.26533447999992</v>
          </cell>
          <cell r="E99">
            <v>230.58890120000001</v>
          </cell>
        </row>
        <row r="100">
          <cell r="A100">
            <v>44341</v>
          </cell>
          <cell r="C100">
            <v>203.57800139999998</v>
          </cell>
          <cell r="D100">
            <v>214.96186769999994</v>
          </cell>
          <cell r="E100">
            <v>231.29516799000004</v>
          </cell>
        </row>
        <row r="101">
          <cell r="A101">
            <v>44342</v>
          </cell>
          <cell r="C101">
            <v>204.44266814999997</v>
          </cell>
          <cell r="D101">
            <v>215.69480105999995</v>
          </cell>
          <cell r="E101">
            <v>232.08963470000006</v>
          </cell>
        </row>
        <row r="102">
          <cell r="A102">
            <v>44343</v>
          </cell>
          <cell r="C102">
            <v>205.4541687</v>
          </cell>
          <cell r="D102">
            <v>216.22793459999997</v>
          </cell>
          <cell r="E102">
            <v>232.92623489000007</v>
          </cell>
        </row>
        <row r="103">
          <cell r="A103">
            <v>44344</v>
          </cell>
          <cell r="C103">
            <v>206.13783494999998</v>
          </cell>
          <cell r="D103">
            <v>216.78066775999997</v>
          </cell>
          <cell r="E103">
            <v>233.70430145000006</v>
          </cell>
        </row>
        <row r="104">
          <cell r="A104">
            <v>44348</v>
          </cell>
          <cell r="C104">
            <v>207.19616854999998</v>
          </cell>
          <cell r="D104">
            <v>217.34580111999995</v>
          </cell>
          <cell r="E104">
            <v>234.50623489000009</v>
          </cell>
        </row>
        <row r="105">
          <cell r="A105">
            <v>44349</v>
          </cell>
          <cell r="C105">
            <v>208.14383545000004</v>
          </cell>
          <cell r="D105">
            <v>217.90526795999997</v>
          </cell>
          <cell r="E105">
            <v>235.40656829000011</v>
          </cell>
        </row>
        <row r="106">
          <cell r="A106">
            <v>44350</v>
          </cell>
          <cell r="C106">
            <v>209.38683550000002</v>
          </cell>
          <cell r="D106">
            <v>218.68613465999999</v>
          </cell>
          <cell r="E106">
            <v>236.42176818000007</v>
          </cell>
        </row>
        <row r="107">
          <cell r="A107">
            <v>44351</v>
          </cell>
          <cell r="C107">
            <v>211.13816835000003</v>
          </cell>
          <cell r="D107">
            <v>219.64833465999999</v>
          </cell>
          <cell r="E107">
            <v>237.92850142000006</v>
          </cell>
        </row>
        <row r="108">
          <cell r="A108">
            <v>44354</v>
          </cell>
          <cell r="C108">
            <v>212.46900180000003</v>
          </cell>
          <cell r="D108">
            <v>220.22913453999999</v>
          </cell>
          <cell r="E108">
            <v>239.32643462000007</v>
          </cell>
        </row>
        <row r="109">
          <cell r="A109">
            <v>44355</v>
          </cell>
          <cell r="C109">
            <v>213.37650149999999</v>
          </cell>
          <cell r="D109">
            <v>220.63300111999996</v>
          </cell>
          <cell r="E109">
            <v>240.76886794000006</v>
          </cell>
        </row>
        <row r="110">
          <cell r="A110">
            <v>44356</v>
          </cell>
          <cell r="C110">
            <v>214.0608345</v>
          </cell>
          <cell r="D110">
            <v>221.20233429999993</v>
          </cell>
          <cell r="E110">
            <v>242.34703459000005</v>
          </cell>
        </row>
        <row r="111">
          <cell r="A111">
            <v>44357</v>
          </cell>
          <cell r="C111">
            <v>214.96133424999999</v>
          </cell>
          <cell r="D111">
            <v>221.70026763999991</v>
          </cell>
          <cell r="E111">
            <v>244.06443465000004</v>
          </cell>
        </row>
        <row r="112">
          <cell r="A112">
            <v>44358</v>
          </cell>
          <cell r="C112">
            <v>215.74183425000001</v>
          </cell>
          <cell r="D112">
            <v>222.16786741999994</v>
          </cell>
          <cell r="E112">
            <v>246.05933469999999</v>
          </cell>
        </row>
        <row r="113">
          <cell r="A113">
            <v>44361</v>
          </cell>
          <cell r="C113">
            <v>217.00533449999998</v>
          </cell>
          <cell r="D113">
            <v>222.81060087999992</v>
          </cell>
          <cell r="E113">
            <v>247.93303465000005</v>
          </cell>
        </row>
        <row r="114">
          <cell r="A114">
            <v>44362</v>
          </cell>
          <cell r="C114">
            <v>217.85283434999997</v>
          </cell>
          <cell r="D114">
            <v>223.41593413999991</v>
          </cell>
          <cell r="E114">
            <v>249.92026793000008</v>
          </cell>
        </row>
        <row r="115">
          <cell r="A115">
            <v>44363</v>
          </cell>
          <cell r="C115">
            <v>218.75316775000002</v>
          </cell>
          <cell r="D115">
            <v>224.16153411999991</v>
          </cell>
          <cell r="E115">
            <v>252.02210127000009</v>
          </cell>
        </row>
        <row r="116">
          <cell r="A116">
            <v>44364</v>
          </cell>
          <cell r="C116">
            <v>219.51533435000002</v>
          </cell>
          <cell r="D116">
            <v>224.80346739999993</v>
          </cell>
          <cell r="E116">
            <v>254.07950132000008</v>
          </cell>
        </row>
        <row r="117">
          <cell r="A117">
            <v>44365</v>
          </cell>
          <cell r="C117">
            <v>219.97566760000001</v>
          </cell>
          <cell r="D117">
            <v>225.43893401999995</v>
          </cell>
          <cell r="E117">
            <v>255.9006345900001</v>
          </cell>
        </row>
        <row r="118">
          <cell r="A118">
            <v>44368</v>
          </cell>
          <cell r="C118">
            <v>220.35750050000001</v>
          </cell>
          <cell r="D118">
            <v>226.15626739999999</v>
          </cell>
          <cell r="E118">
            <v>257.23460111000009</v>
          </cell>
        </row>
        <row r="119">
          <cell r="A119">
            <v>44369</v>
          </cell>
          <cell r="C119">
            <v>221.01866765000005</v>
          </cell>
          <cell r="D119">
            <v>226.92220091999999</v>
          </cell>
          <cell r="E119">
            <v>258.72500119000011</v>
          </cell>
        </row>
        <row r="120">
          <cell r="A120">
            <v>44370</v>
          </cell>
          <cell r="C120">
            <v>221.54500050000001</v>
          </cell>
          <cell r="D120">
            <v>227.65806761999997</v>
          </cell>
          <cell r="E120">
            <v>260.19100109000016</v>
          </cell>
        </row>
        <row r="121">
          <cell r="A121">
            <v>44371</v>
          </cell>
          <cell r="C121">
            <v>221.4231667</v>
          </cell>
          <cell r="D121">
            <v>228.16353423999996</v>
          </cell>
          <cell r="E121">
            <v>261.44716763000014</v>
          </cell>
        </row>
        <row r="122">
          <cell r="A122">
            <v>44372</v>
          </cell>
          <cell r="C122">
            <v>220.81583334999999</v>
          </cell>
          <cell r="D122">
            <v>228.52186738</v>
          </cell>
          <cell r="E122">
            <v>262.55906750000008</v>
          </cell>
        </row>
        <row r="123">
          <cell r="A123">
            <v>44375</v>
          </cell>
          <cell r="C123">
            <v>220.57833335000001</v>
          </cell>
          <cell r="D123">
            <v>229.06220064000004</v>
          </cell>
          <cell r="E123">
            <v>263.83526745000012</v>
          </cell>
        </row>
        <row r="124">
          <cell r="A124">
            <v>44376</v>
          </cell>
          <cell r="C124">
            <v>219.84599994999999</v>
          </cell>
          <cell r="D124">
            <v>229.49653382000005</v>
          </cell>
          <cell r="E124">
            <v>265.1695673700001</v>
          </cell>
        </row>
        <row r="125">
          <cell r="A125">
            <v>44377</v>
          </cell>
          <cell r="C125">
            <v>219.28300025000004</v>
          </cell>
          <cell r="D125">
            <v>229.99053376000003</v>
          </cell>
          <cell r="E125">
            <v>266.5549673000001</v>
          </cell>
        </row>
        <row r="126">
          <cell r="A126">
            <v>44378</v>
          </cell>
          <cell r="C126">
            <v>219.24383395000001</v>
          </cell>
          <cell r="D126">
            <v>230.36766724</v>
          </cell>
          <cell r="E126">
            <v>268.07950053000002</v>
          </cell>
        </row>
        <row r="127">
          <cell r="A127">
            <v>44379</v>
          </cell>
          <cell r="C127">
            <v>219.39850084999998</v>
          </cell>
          <cell r="D127">
            <v>230.80153412000004</v>
          </cell>
          <cell r="E127">
            <v>269.67600047000002</v>
          </cell>
        </row>
        <row r="128">
          <cell r="A128">
            <v>44383</v>
          </cell>
          <cell r="C128">
            <v>219.91133424999998</v>
          </cell>
          <cell r="D128">
            <v>231.23880066000001</v>
          </cell>
          <cell r="E128">
            <v>271.10976710000006</v>
          </cell>
        </row>
        <row r="129">
          <cell r="A129">
            <v>44384</v>
          </cell>
          <cell r="C129">
            <v>220.74733430000001</v>
          </cell>
          <cell r="D129">
            <v>231.88046722000001</v>
          </cell>
          <cell r="E129">
            <v>272.63116709000008</v>
          </cell>
        </row>
        <row r="130">
          <cell r="A130">
            <v>44385</v>
          </cell>
          <cell r="C130">
            <v>221.85183415</v>
          </cell>
          <cell r="D130">
            <v>232.62940064000003</v>
          </cell>
          <cell r="E130">
            <v>274.08873392999999</v>
          </cell>
        </row>
        <row r="131">
          <cell r="A131">
            <v>44386</v>
          </cell>
          <cell r="C131">
            <v>222.88216785</v>
          </cell>
          <cell r="D131">
            <v>233.34060058</v>
          </cell>
          <cell r="E131">
            <v>275.70266734000006</v>
          </cell>
        </row>
        <row r="132">
          <cell r="A132">
            <v>44389</v>
          </cell>
          <cell r="C132">
            <v>223.58466800000002</v>
          </cell>
          <cell r="D132">
            <v>233.82873381999997</v>
          </cell>
          <cell r="E132">
            <v>277.32870066999999</v>
          </cell>
        </row>
        <row r="133">
          <cell r="A133">
            <v>44390</v>
          </cell>
          <cell r="C133">
            <v>224.05233460000005</v>
          </cell>
          <cell r="D133">
            <v>234.18660063999999</v>
          </cell>
          <cell r="E133">
            <v>278.69303401000002</v>
          </cell>
        </row>
        <row r="134">
          <cell r="A134">
            <v>44391</v>
          </cell>
          <cell r="C134">
            <v>224.74316790000003</v>
          </cell>
          <cell r="D134">
            <v>234.7426007</v>
          </cell>
          <cell r="E134">
            <v>280.07990062000005</v>
          </cell>
        </row>
        <row r="135">
          <cell r="A135">
            <v>44392</v>
          </cell>
          <cell r="C135">
            <v>225.65050125000002</v>
          </cell>
          <cell r="D135">
            <v>235.41100065999996</v>
          </cell>
          <cell r="E135">
            <v>281.28520061</v>
          </cell>
        </row>
        <row r="136">
          <cell r="A136">
            <v>44393</v>
          </cell>
          <cell r="C136">
            <v>226.84466780000002</v>
          </cell>
          <cell r="D136">
            <v>236.23626737999999</v>
          </cell>
          <cell r="E136">
            <v>282.47990062000002</v>
          </cell>
        </row>
        <row r="137">
          <cell r="A137">
            <v>44396</v>
          </cell>
          <cell r="C137">
            <v>228.06050109999995</v>
          </cell>
          <cell r="D137">
            <v>237.21720091999993</v>
          </cell>
          <cell r="E137">
            <v>283.83833400999998</v>
          </cell>
        </row>
        <row r="138">
          <cell r="A138">
            <v>44397</v>
          </cell>
          <cell r="C138">
            <v>228.72633439999998</v>
          </cell>
          <cell r="D138">
            <v>238.09280119999997</v>
          </cell>
          <cell r="E138">
            <v>285.24746746</v>
          </cell>
        </row>
        <row r="139">
          <cell r="A139">
            <v>44398</v>
          </cell>
          <cell r="C139">
            <v>228.81316759999999</v>
          </cell>
          <cell r="D139">
            <v>238.89820127999997</v>
          </cell>
          <cell r="E139">
            <v>286.3918008</v>
          </cell>
        </row>
        <row r="140">
          <cell r="A140">
            <v>44399</v>
          </cell>
          <cell r="C140">
            <v>229.37483444999998</v>
          </cell>
          <cell r="D140">
            <v>239.69946835999991</v>
          </cell>
          <cell r="E140">
            <v>287.59760097000003</v>
          </cell>
        </row>
        <row r="141">
          <cell r="A141">
            <v>44400</v>
          </cell>
          <cell r="C141">
            <v>229.77833479999995</v>
          </cell>
          <cell r="D141">
            <v>240.53920194</v>
          </cell>
          <cell r="E141">
            <v>288.65476757000005</v>
          </cell>
        </row>
        <row r="142">
          <cell r="A142">
            <v>44403</v>
          </cell>
          <cell r="C142">
            <v>230.39300074999997</v>
          </cell>
          <cell r="D142">
            <v>241.46020199999995</v>
          </cell>
          <cell r="E142">
            <v>289.70520076000003</v>
          </cell>
        </row>
        <row r="143">
          <cell r="A143">
            <v>44404</v>
          </cell>
          <cell r="C143">
            <v>231.20433419999995</v>
          </cell>
          <cell r="D143">
            <v>242.28000179999998</v>
          </cell>
          <cell r="E143">
            <v>290.76643398000004</v>
          </cell>
        </row>
        <row r="144">
          <cell r="A144">
            <v>44405</v>
          </cell>
          <cell r="C144">
            <v>232.2661674</v>
          </cell>
          <cell r="D144">
            <v>243.1998016</v>
          </cell>
          <cell r="E144">
            <v>291.70690060000004</v>
          </cell>
        </row>
        <row r="145">
          <cell r="A145">
            <v>44406</v>
          </cell>
          <cell r="C145">
            <v>233.33650049999997</v>
          </cell>
          <cell r="D145">
            <v>244.17733515999996</v>
          </cell>
          <cell r="E145">
            <v>292.65886715000011</v>
          </cell>
        </row>
        <row r="146">
          <cell r="A146">
            <v>44407</v>
          </cell>
          <cell r="C146">
            <v>233.73333354999994</v>
          </cell>
          <cell r="D146">
            <v>244.8982681</v>
          </cell>
          <cell r="E146">
            <v>293.40083386000003</v>
          </cell>
        </row>
        <row r="147">
          <cell r="A147">
            <v>44410</v>
          </cell>
          <cell r="C147">
            <v>234.14533379999997</v>
          </cell>
          <cell r="D147">
            <v>245.59653499999993</v>
          </cell>
          <cell r="E147">
            <v>294.23860043000008</v>
          </cell>
        </row>
        <row r="148">
          <cell r="A148">
            <v>44411</v>
          </cell>
          <cell r="C148">
            <v>234.49933390000001</v>
          </cell>
          <cell r="D148">
            <v>246.23686825999997</v>
          </cell>
          <cell r="E148">
            <v>295.23593381000012</v>
          </cell>
        </row>
        <row r="149">
          <cell r="A149">
            <v>44412</v>
          </cell>
          <cell r="C149">
            <v>234.93233404999995</v>
          </cell>
          <cell r="D149">
            <v>246.9124679199999</v>
          </cell>
          <cell r="E149">
            <v>296.42680035000006</v>
          </cell>
        </row>
        <row r="150">
          <cell r="A150">
            <v>44413</v>
          </cell>
          <cell r="C150">
            <v>235.31850119999996</v>
          </cell>
          <cell r="D150">
            <v>247.62846827999991</v>
          </cell>
          <cell r="E150">
            <v>297.70353374000007</v>
          </cell>
        </row>
        <row r="151">
          <cell r="A151">
            <v>44414</v>
          </cell>
          <cell r="C151">
            <v>235.61450109999996</v>
          </cell>
          <cell r="D151">
            <v>248.48446833999995</v>
          </cell>
          <cell r="E151">
            <v>298.9496670100001</v>
          </cell>
        </row>
        <row r="152">
          <cell r="A152">
            <v>44417</v>
          </cell>
          <cell r="C152">
            <v>236.18900065000003</v>
          </cell>
          <cell r="D152">
            <v>249.62453517999995</v>
          </cell>
          <cell r="E152">
            <v>300.23996685000003</v>
          </cell>
        </row>
        <row r="153">
          <cell r="A153">
            <v>44418</v>
          </cell>
          <cell r="C153">
            <v>236.84166715000006</v>
          </cell>
          <cell r="D153">
            <v>250.62793513999998</v>
          </cell>
          <cell r="E153">
            <v>301.42856686000005</v>
          </cell>
        </row>
        <row r="154">
          <cell r="A154">
            <v>44419</v>
          </cell>
          <cell r="C154">
            <v>237.57300030000002</v>
          </cell>
          <cell r="D154">
            <v>251.66666865999997</v>
          </cell>
          <cell r="E154">
            <v>302.58453366000003</v>
          </cell>
        </row>
        <row r="155">
          <cell r="A155">
            <v>44420</v>
          </cell>
          <cell r="C155">
            <v>238.35699995000004</v>
          </cell>
          <cell r="D155">
            <v>252.90786862000002</v>
          </cell>
        </row>
        <row r="156">
          <cell r="A156">
            <v>44421</v>
          </cell>
          <cell r="C156">
            <v>238.59066695000001</v>
          </cell>
          <cell r="D156">
            <v>254.15740170000001</v>
          </cell>
        </row>
        <row r="157">
          <cell r="A157">
            <v>44424</v>
          </cell>
          <cell r="C157">
            <v>239.02116700000002</v>
          </cell>
          <cell r="D157">
            <v>256.20866817999996</v>
          </cell>
        </row>
        <row r="158">
          <cell r="A158">
            <v>44425</v>
          </cell>
          <cell r="C158">
            <v>239.99316710000002</v>
          </cell>
          <cell r="D158">
            <v>258.42373469999995</v>
          </cell>
        </row>
        <row r="159">
          <cell r="A159">
            <v>44426</v>
          </cell>
          <cell r="C159">
            <v>241.49516675000001</v>
          </cell>
          <cell r="D159">
            <v>260.90473475999994</v>
          </cell>
        </row>
        <row r="160">
          <cell r="A160">
            <v>44427</v>
          </cell>
          <cell r="C160">
            <v>242.62850034999997</v>
          </cell>
          <cell r="D160">
            <v>263.49173487999997</v>
          </cell>
        </row>
        <row r="161">
          <cell r="A161">
            <v>44428</v>
          </cell>
          <cell r="C161">
            <v>244.06216659999995</v>
          </cell>
          <cell r="D161">
            <v>266.42860165999997</v>
          </cell>
        </row>
        <row r="162">
          <cell r="A162">
            <v>44431</v>
          </cell>
          <cell r="C162">
            <v>244.89400024999995</v>
          </cell>
          <cell r="D162">
            <v>269.95080197999994</v>
          </cell>
        </row>
        <row r="163">
          <cell r="A163">
            <v>44432</v>
          </cell>
          <cell r="C163">
            <v>245.44533389999998</v>
          </cell>
          <cell r="D163">
            <v>273.05546842000001</v>
          </cell>
        </row>
        <row r="164">
          <cell r="A164">
            <v>44433</v>
          </cell>
          <cell r="C164">
            <v>246.16950074999994</v>
          </cell>
          <cell r="D164">
            <v>276.42460172</v>
          </cell>
        </row>
        <row r="165">
          <cell r="A165">
            <v>44434</v>
          </cell>
          <cell r="C165">
            <v>246.87683409999994</v>
          </cell>
          <cell r="D165">
            <v>279.88266841999996</v>
          </cell>
        </row>
        <row r="166">
          <cell r="A166">
            <v>44435</v>
          </cell>
          <cell r="C166">
            <v>248.09733429999997</v>
          </cell>
          <cell r="D166">
            <v>283.35553523999999</v>
          </cell>
        </row>
        <row r="167">
          <cell r="A167">
            <v>44438</v>
          </cell>
          <cell r="C167">
            <v>249.42133484999999</v>
          </cell>
          <cell r="D167">
            <v>286.36233515999999</v>
          </cell>
        </row>
        <row r="168">
          <cell r="A168">
            <v>44439</v>
          </cell>
          <cell r="C168">
            <v>250.198835</v>
          </cell>
          <cell r="D168">
            <v>288.31293481999995</v>
          </cell>
        </row>
        <row r="169">
          <cell r="A169">
            <v>44440</v>
          </cell>
          <cell r="C169">
            <v>250.95866855000003</v>
          </cell>
          <cell r="D169">
            <v>290.52780145999998</v>
          </cell>
        </row>
        <row r="170">
          <cell r="A170">
            <v>44441</v>
          </cell>
          <cell r="C170">
            <v>251.64850235000003</v>
          </cell>
          <cell r="D170">
            <v>292.72393456000003</v>
          </cell>
        </row>
        <row r="171">
          <cell r="A171">
            <v>44442</v>
          </cell>
          <cell r="C171">
            <v>252.36233594999999</v>
          </cell>
          <cell r="D171">
            <v>294.73080101999994</v>
          </cell>
        </row>
        <row r="172">
          <cell r="A172">
            <v>44446</v>
          </cell>
          <cell r="C172">
            <v>253.16166989999996</v>
          </cell>
          <cell r="D172">
            <v>296.59626761999994</v>
          </cell>
        </row>
        <row r="173">
          <cell r="A173">
            <v>44447</v>
          </cell>
          <cell r="C173">
            <v>253.62283624999995</v>
          </cell>
          <cell r="D173">
            <v>298.60833425999988</v>
          </cell>
        </row>
        <row r="174">
          <cell r="A174">
            <v>44448</v>
          </cell>
          <cell r="C174">
            <v>254.10416939999999</v>
          </cell>
          <cell r="D174">
            <v>300.84260091999994</v>
          </cell>
        </row>
        <row r="175">
          <cell r="A175">
            <v>44449</v>
          </cell>
          <cell r="C175">
            <v>254.75000374999999</v>
          </cell>
          <cell r="D175">
            <v>303.11940083999997</v>
          </cell>
        </row>
        <row r="176">
          <cell r="A176">
            <v>44452</v>
          </cell>
          <cell r="C176">
            <v>255.57033609999999</v>
          </cell>
          <cell r="D176">
            <v>305.79133381999998</v>
          </cell>
        </row>
        <row r="177">
          <cell r="A177">
            <v>44453</v>
          </cell>
          <cell r="C177">
            <v>256.38600304999994</v>
          </cell>
          <cell r="D177">
            <v>308.55046681999994</v>
          </cell>
        </row>
        <row r="178">
          <cell r="A178">
            <v>44454</v>
          </cell>
          <cell r="C178">
            <v>257.40650324999996</v>
          </cell>
          <cell r="D178">
            <v>310.98073353999996</v>
          </cell>
        </row>
        <row r="179">
          <cell r="A179">
            <v>44455</v>
          </cell>
          <cell r="C179">
            <v>258.32733604999999</v>
          </cell>
          <cell r="D179">
            <v>313.38186695999991</v>
          </cell>
        </row>
        <row r="180">
          <cell r="A180">
            <v>44456</v>
          </cell>
          <cell r="C180">
            <v>259.34950324999994</v>
          </cell>
          <cell r="D180">
            <v>315.54806721999995</v>
          </cell>
        </row>
        <row r="181">
          <cell r="A181">
            <v>44459</v>
          </cell>
          <cell r="C181">
            <v>260.74183725</v>
          </cell>
          <cell r="D181">
            <v>318.06473410000001</v>
          </cell>
        </row>
        <row r="182">
          <cell r="A182">
            <v>44460</v>
          </cell>
          <cell r="C182">
            <v>263.07417139999995</v>
          </cell>
          <cell r="D182">
            <v>320.82866751999995</v>
          </cell>
        </row>
        <row r="183">
          <cell r="A183">
            <v>44461</v>
          </cell>
          <cell r="C183">
            <v>265.15567084999998</v>
          </cell>
          <cell r="D183">
            <v>323.19946737999999</v>
          </cell>
        </row>
        <row r="184">
          <cell r="A184">
            <v>44462</v>
          </cell>
          <cell r="C184">
            <v>267.05333780000001</v>
          </cell>
          <cell r="D184">
            <v>325.41720053999995</v>
          </cell>
        </row>
        <row r="185">
          <cell r="A185">
            <v>44463</v>
          </cell>
          <cell r="C185">
            <v>269.39267114999996</v>
          </cell>
          <cell r="D185">
            <v>327.15940055999999</v>
          </cell>
        </row>
        <row r="186">
          <cell r="A186">
            <v>44466</v>
          </cell>
          <cell r="C186">
            <v>271.64750359999999</v>
          </cell>
          <cell r="D186">
            <v>328.72353386000003</v>
          </cell>
        </row>
        <row r="187">
          <cell r="A187">
            <v>44467</v>
          </cell>
          <cell r="C187">
            <v>275.53916924999999</v>
          </cell>
          <cell r="D187">
            <v>330.45946710000004</v>
          </cell>
        </row>
        <row r="188">
          <cell r="A188">
            <v>44468</v>
          </cell>
          <cell r="C188">
            <v>279.55366815000002</v>
          </cell>
          <cell r="D188">
            <v>332.40213372000005</v>
          </cell>
        </row>
        <row r="189">
          <cell r="A189">
            <v>44469</v>
          </cell>
          <cell r="C189">
            <v>283.82950130000006</v>
          </cell>
          <cell r="D189">
            <v>333.88540032000003</v>
          </cell>
        </row>
        <row r="190">
          <cell r="A190">
            <v>44470</v>
          </cell>
          <cell r="C190">
            <v>288.85550075000003</v>
          </cell>
          <cell r="D190">
            <v>335.49573358000009</v>
          </cell>
        </row>
        <row r="191">
          <cell r="A191">
            <v>44473</v>
          </cell>
          <cell r="C191">
            <v>294.50183409999994</v>
          </cell>
          <cell r="D191">
            <v>336.77033320000004</v>
          </cell>
        </row>
        <row r="192">
          <cell r="A192">
            <v>44474</v>
          </cell>
          <cell r="C192">
            <v>301.6195007</v>
          </cell>
          <cell r="D192">
            <v>337.95019952000001</v>
          </cell>
        </row>
        <row r="193">
          <cell r="A193">
            <v>44475</v>
          </cell>
          <cell r="C193">
            <v>308.14300074999994</v>
          </cell>
          <cell r="D193">
            <v>339.25286616000005</v>
          </cell>
        </row>
        <row r="194">
          <cell r="A194">
            <v>44476</v>
          </cell>
          <cell r="C194">
            <v>315.32816769999999</v>
          </cell>
          <cell r="D194">
            <v>340.21399960000008</v>
          </cell>
        </row>
        <row r="195">
          <cell r="A195">
            <v>44477</v>
          </cell>
          <cell r="C195">
            <v>322.59983364999999</v>
          </cell>
          <cell r="D195">
            <v>341.14039914000006</v>
          </cell>
        </row>
        <row r="196">
          <cell r="A196">
            <v>44480</v>
          </cell>
          <cell r="C196">
            <v>329.87650139999994</v>
          </cell>
          <cell r="D196">
            <v>341.90339962000007</v>
          </cell>
        </row>
        <row r="197">
          <cell r="A197">
            <v>44481</v>
          </cell>
          <cell r="C197">
            <v>336.05983419999995</v>
          </cell>
          <cell r="D197">
            <v>342.88066586000008</v>
          </cell>
        </row>
        <row r="198">
          <cell r="A198">
            <v>44482</v>
          </cell>
          <cell r="C198">
            <v>339.68950030000002</v>
          </cell>
          <cell r="D198">
            <v>344.23499936000007</v>
          </cell>
        </row>
        <row r="199">
          <cell r="A199">
            <v>44483</v>
          </cell>
          <cell r="C199">
            <v>343.97066789999997</v>
          </cell>
          <cell r="D199">
            <v>345.94113278000003</v>
          </cell>
        </row>
        <row r="200">
          <cell r="A200">
            <v>44484</v>
          </cell>
          <cell r="C200">
            <v>348.05716689999997</v>
          </cell>
          <cell r="D200">
            <v>347.77859920000003</v>
          </cell>
        </row>
        <row r="201">
          <cell r="A201">
            <v>44487</v>
          </cell>
          <cell r="C201">
            <v>351.23033279999993</v>
          </cell>
          <cell r="D201">
            <v>349.41486567999999</v>
          </cell>
        </row>
        <row r="202">
          <cell r="A202">
            <v>44488</v>
          </cell>
          <cell r="C202">
            <v>353.61833174999998</v>
          </cell>
          <cell r="D202">
            <v>350.85539851999999</v>
          </cell>
        </row>
        <row r="203">
          <cell r="A203">
            <v>44489</v>
          </cell>
          <cell r="C203">
            <v>356.79266494999996</v>
          </cell>
          <cell r="D203">
            <v>352.22919857999995</v>
          </cell>
        </row>
        <row r="204">
          <cell r="A204">
            <v>44490</v>
          </cell>
          <cell r="C204">
            <v>360.51283095000002</v>
          </cell>
          <cell r="D204">
            <v>353.50239866000004</v>
          </cell>
        </row>
        <row r="205">
          <cell r="A205">
            <v>44491</v>
          </cell>
          <cell r="C205">
            <v>363.8858305</v>
          </cell>
        </row>
        <row r="206">
          <cell r="A206">
            <v>44494</v>
          </cell>
          <cell r="C206">
            <v>367.67549725000003</v>
          </cell>
        </row>
        <row r="207">
          <cell r="A207">
            <v>44495</v>
          </cell>
          <cell r="C207">
            <v>369.8756636</v>
          </cell>
        </row>
        <row r="208">
          <cell r="A208">
            <v>44496</v>
          </cell>
          <cell r="C208">
            <v>371.38566420000001</v>
          </cell>
        </row>
        <row r="209">
          <cell r="A209">
            <v>44497</v>
          </cell>
          <cell r="C209">
            <v>372.68799725000002</v>
          </cell>
        </row>
        <row r="210">
          <cell r="A210">
            <v>44498</v>
          </cell>
          <cell r="C210">
            <v>372.76933120000001</v>
          </cell>
        </row>
        <row r="211">
          <cell r="A211">
            <v>44501</v>
          </cell>
          <cell r="C211">
            <v>373.15249770000003</v>
          </cell>
        </row>
        <row r="212">
          <cell r="A212">
            <v>44502</v>
          </cell>
          <cell r="C212">
            <v>372.08866410000002</v>
          </cell>
        </row>
        <row r="213">
          <cell r="A213">
            <v>44503</v>
          </cell>
          <cell r="C213">
            <v>370.80533130000003</v>
          </cell>
        </row>
        <row r="214">
          <cell r="A214">
            <v>44504</v>
          </cell>
          <cell r="C214">
            <v>368.65099780000003</v>
          </cell>
        </row>
        <row r="215">
          <cell r="A215">
            <v>44505</v>
          </cell>
          <cell r="C215">
            <v>365.06866445000003</v>
          </cell>
        </row>
        <row r="216">
          <cell r="A216">
            <v>44508</v>
          </cell>
          <cell r="C216">
            <v>361.51733084999995</v>
          </cell>
        </row>
        <row r="217">
          <cell r="A217">
            <v>44509</v>
          </cell>
          <cell r="C217">
            <v>359.66416469999996</v>
          </cell>
        </row>
        <row r="218">
          <cell r="A218">
            <v>44510</v>
          </cell>
          <cell r="C218">
            <v>360.42183224999997</v>
          </cell>
        </row>
        <row r="219">
          <cell r="A219">
            <v>44511</v>
          </cell>
          <cell r="C219">
            <v>359.35266569999987</v>
          </cell>
        </row>
        <row r="220">
          <cell r="A220">
            <v>44512</v>
          </cell>
          <cell r="C220">
            <v>358.57799989999995</v>
          </cell>
        </row>
        <row r="221">
          <cell r="A221">
            <v>44515</v>
          </cell>
          <cell r="C221">
            <v>357.46116639999997</v>
          </cell>
        </row>
        <row r="222">
          <cell r="A222">
            <v>44516</v>
          </cell>
          <cell r="C222">
            <v>356.54649964999993</v>
          </cell>
        </row>
        <row r="223">
          <cell r="A223">
            <v>44517</v>
          </cell>
          <cell r="C223">
            <v>355.23416599999996</v>
          </cell>
        </row>
        <row r="224">
          <cell r="A224">
            <v>44518</v>
          </cell>
          <cell r="C224">
            <v>352.53266610000003</v>
          </cell>
        </row>
        <row r="225">
          <cell r="A225">
            <v>44519</v>
          </cell>
          <cell r="C225">
            <v>349.80249950000001</v>
          </cell>
        </row>
        <row r="226">
          <cell r="A226">
            <v>44522</v>
          </cell>
          <cell r="C226">
            <v>345.85050059999998</v>
          </cell>
        </row>
        <row r="227">
          <cell r="A227">
            <v>44523</v>
          </cell>
          <cell r="C227">
            <v>342.21150065</v>
          </cell>
        </row>
        <row r="228">
          <cell r="A228">
            <v>44524</v>
          </cell>
          <cell r="C228">
            <v>340.54216780000007</v>
          </cell>
        </row>
        <row r="229">
          <cell r="A229">
            <v>44526</v>
          </cell>
          <cell r="C229">
            <v>339.72550060000003</v>
          </cell>
        </row>
        <row r="230">
          <cell r="A230">
            <v>44529</v>
          </cell>
          <cell r="C230">
            <v>339.9258332</v>
          </cell>
        </row>
        <row r="231">
          <cell r="A231">
            <v>44530</v>
          </cell>
          <cell r="C231">
            <v>339.11716619999999</v>
          </cell>
        </row>
        <row r="232">
          <cell r="A232">
            <v>44531</v>
          </cell>
          <cell r="C232">
            <v>338.1409989</v>
          </cell>
        </row>
        <row r="233">
          <cell r="A233">
            <v>44532</v>
          </cell>
          <cell r="C233">
            <v>337.72999885000002</v>
          </cell>
        </row>
        <row r="234">
          <cell r="A234">
            <v>44533</v>
          </cell>
          <cell r="C234">
            <v>337.2663331</v>
          </cell>
        </row>
        <row r="235">
          <cell r="A235">
            <v>44536</v>
          </cell>
        </row>
        <row r="236">
          <cell r="A236">
            <v>44537</v>
          </cell>
        </row>
        <row r="237">
          <cell r="A237">
            <v>44538</v>
          </cell>
        </row>
        <row r="238">
          <cell r="A238">
            <v>44539</v>
          </cell>
        </row>
        <row r="239">
          <cell r="A239">
            <v>44540</v>
          </cell>
        </row>
        <row r="240">
          <cell r="A240">
            <v>44543</v>
          </cell>
        </row>
        <row r="241">
          <cell r="A241">
            <v>44544</v>
          </cell>
        </row>
        <row r="242">
          <cell r="A242">
            <v>44545</v>
          </cell>
        </row>
        <row r="243">
          <cell r="A243">
            <v>44546</v>
          </cell>
        </row>
        <row r="244">
          <cell r="A244">
            <v>44547</v>
          </cell>
        </row>
        <row r="245">
          <cell r="A245">
            <v>44550</v>
          </cell>
        </row>
        <row r="246">
          <cell r="A246">
            <v>44551</v>
          </cell>
        </row>
        <row r="247">
          <cell r="A247">
            <v>44552</v>
          </cell>
        </row>
        <row r="248">
          <cell r="A248">
            <v>44553</v>
          </cell>
        </row>
        <row r="249">
          <cell r="A249">
            <v>44557</v>
          </cell>
        </row>
        <row r="250">
          <cell r="A250">
            <v>44558</v>
          </cell>
        </row>
        <row r="251">
          <cell r="A251">
            <v>44559</v>
          </cell>
        </row>
        <row r="252">
          <cell r="A252">
            <v>44560</v>
          </cell>
        </row>
        <row r="253">
          <cell r="A253">
            <v>44561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4"/>
  <sheetViews>
    <sheetView zoomScale="69" zoomScaleNormal="66" workbookViewId="0">
      <selection activeCell="R32" sqref="R32"/>
    </sheetView>
  </sheetViews>
  <sheetFormatPr defaultRowHeight="14.5" x14ac:dyDescent="0.35"/>
  <cols>
    <col min="1" max="1" width="11" bestFit="1" customWidth="1"/>
    <col min="2" max="6" width="8.81640625" bestFit="1" customWidth="1"/>
    <col min="7" max="7" width="11" bestFit="1" customWidth="1"/>
    <col min="8" max="9" width="8.81640625" bestFit="1" customWidth="1"/>
    <col min="11" max="17" width="8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19</v>
      </c>
    </row>
    <row r="2" spans="1:17" x14ac:dyDescent="0.35">
      <c r="A2" s="1">
        <v>44200</v>
      </c>
      <c r="B2">
        <v>239.820007</v>
      </c>
      <c r="C2">
        <v>248.16333</v>
      </c>
      <c r="D2">
        <v>239.06333900000001</v>
      </c>
      <c r="E2">
        <v>243.25666799999999</v>
      </c>
      <c r="F2">
        <v>243.25666799999999</v>
      </c>
      <c r="G2">
        <v>145914600</v>
      </c>
      <c r="H2">
        <f>DAY(A2)</f>
        <v>4</v>
      </c>
      <c r="I2">
        <f>MONTH(A2)</f>
        <v>1</v>
      </c>
      <c r="J2" t="str">
        <f>CHOOSE(MONTH(A2), "Q1", "Q1", "Q1", "Q2", "Q2", "Q2", "Q3", "Q3", "Q3", "Q4", "Q4", "Q4")</f>
        <v>Q1</v>
      </c>
      <c r="K2">
        <f>YEAR(A2)</f>
        <v>2021</v>
      </c>
      <c r="L2">
        <f>AVERAGE(E2:E31)</f>
        <v>277.31077826666666</v>
      </c>
      <c r="M2">
        <f>AVERAGE(E2:E101)</f>
        <v>239.75103326999999</v>
      </c>
      <c r="N2">
        <f>AVERAGE(E2:E201)</f>
        <v>236.33863408000016</v>
      </c>
    </row>
    <row r="3" spans="1:17" x14ac:dyDescent="0.35">
      <c r="A3" s="1">
        <v>44201</v>
      </c>
      <c r="B3">
        <v>241.220001</v>
      </c>
      <c r="C3">
        <v>246.94667100000001</v>
      </c>
      <c r="D3">
        <v>239.73333700000001</v>
      </c>
      <c r="E3">
        <v>245.03666699999999</v>
      </c>
      <c r="F3">
        <v>245.03666699999999</v>
      </c>
      <c r="G3">
        <v>96735600</v>
      </c>
      <c r="H3">
        <f t="shared" ref="H3:H66" si="0">DAY(A3)</f>
        <v>5</v>
      </c>
      <c r="I3">
        <f t="shared" ref="I3:I66" si="1">MONTH(A3)</f>
        <v>1</v>
      </c>
      <c r="J3" t="str">
        <f t="shared" ref="J3:J66" si="2">CHOOSE(MONTH(A3), "Q1", "Q1", "Q1", "Q2", "Q2", "Q2", "Q3", "Q3", "Q3", "Q4", "Q4", "Q4")</f>
        <v>Q1</v>
      </c>
      <c r="K3">
        <f t="shared" ref="K3:K66" si="3">YEAR(A3)</f>
        <v>2021</v>
      </c>
      <c r="L3">
        <f t="shared" ref="L3:L66" si="4">AVERAGE(E3:E32)</f>
        <v>278.07055560000003</v>
      </c>
      <c r="M3">
        <f t="shared" ref="M3:M66" si="5">AVERAGE(E3:E102)</f>
        <v>239.42129998999999</v>
      </c>
      <c r="N3">
        <f t="shared" ref="N3:N66" si="6">AVERAGE(E3:E202)</f>
        <v>236.56280072000015</v>
      </c>
      <c r="P3">
        <f>(F3-F2)/F2</f>
        <v>7.3173698161482824E-3</v>
      </c>
      <c r="Q3">
        <f>_xlfn.STDEV.S(P3:P103)</f>
        <v>4.1100815727912673E-2</v>
      </c>
    </row>
    <row r="4" spans="1:17" x14ac:dyDescent="0.35">
      <c r="A4" s="1">
        <v>44202</v>
      </c>
      <c r="B4">
        <v>252.83000200000001</v>
      </c>
      <c r="C4">
        <v>258</v>
      </c>
      <c r="D4">
        <v>249.699997</v>
      </c>
      <c r="E4">
        <v>251.99333200000001</v>
      </c>
      <c r="F4">
        <v>251.99333200000001</v>
      </c>
      <c r="G4">
        <v>134100000</v>
      </c>
      <c r="H4">
        <f t="shared" si="0"/>
        <v>6</v>
      </c>
      <c r="I4">
        <f t="shared" si="1"/>
        <v>1</v>
      </c>
      <c r="J4" t="str">
        <f t="shared" si="2"/>
        <v>Q1</v>
      </c>
      <c r="K4">
        <f t="shared" si="3"/>
        <v>2021</v>
      </c>
      <c r="L4">
        <f t="shared" si="4"/>
        <v>278.65133306666667</v>
      </c>
      <c r="M4">
        <f t="shared" si="5"/>
        <v>239.05499993999999</v>
      </c>
      <c r="N4">
        <f t="shared" si="6"/>
        <v>236.78061741500014</v>
      </c>
      <c r="P4">
        <f t="shared" ref="P4:P67" si="7">(F4-F3)/F3</f>
        <v>2.8390302093033348E-2</v>
      </c>
      <c r="Q4">
        <f t="shared" ref="Q4:Q67" si="8">_xlfn.STDEV.S(P4:P104)</f>
        <v>4.1093099240270527E-2</v>
      </c>
    </row>
    <row r="5" spans="1:17" x14ac:dyDescent="0.35">
      <c r="A5" s="1">
        <v>44203</v>
      </c>
      <c r="B5">
        <v>259.209991</v>
      </c>
      <c r="C5">
        <v>272.32998700000002</v>
      </c>
      <c r="D5">
        <v>258.39999399999999</v>
      </c>
      <c r="E5">
        <v>272.01333599999998</v>
      </c>
      <c r="F5">
        <v>272.01333599999998</v>
      </c>
      <c r="G5">
        <v>154496700</v>
      </c>
      <c r="H5">
        <f t="shared" si="0"/>
        <v>7</v>
      </c>
      <c r="I5">
        <f t="shared" si="1"/>
        <v>1</v>
      </c>
      <c r="J5" t="str">
        <f t="shared" si="2"/>
        <v>Q1</v>
      </c>
      <c r="K5">
        <f t="shared" si="3"/>
        <v>2021</v>
      </c>
      <c r="L5">
        <f t="shared" si="4"/>
        <v>278.93266596666666</v>
      </c>
      <c r="M5">
        <f t="shared" si="5"/>
        <v>238.61473321999998</v>
      </c>
      <c r="N5">
        <f t="shared" si="6"/>
        <v>237.01065075500017</v>
      </c>
      <c r="P5">
        <f t="shared" si="7"/>
        <v>7.9446562498725046E-2</v>
      </c>
      <c r="Q5">
        <f t="shared" si="8"/>
        <v>4.1089664839720812E-2</v>
      </c>
    </row>
    <row r="6" spans="1:17" x14ac:dyDescent="0.35">
      <c r="A6" s="1">
        <v>44204</v>
      </c>
      <c r="B6">
        <v>285.33334400000001</v>
      </c>
      <c r="C6">
        <v>294.82998700000002</v>
      </c>
      <c r="D6">
        <v>279.46331800000002</v>
      </c>
      <c r="E6">
        <v>293.33999599999999</v>
      </c>
      <c r="F6">
        <v>293.33999599999999</v>
      </c>
      <c r="G6">
        <v>225166500</v>
      </c>
      <c r="H6">
        <f t="shared" si="0"/>
        <v>8</v>
      </c>
      <c r="I6">
        <f t="shared" si="1"/>
        <v>1</v>
      </c>
      <c r="J6" t="str">
        <f t="shared" si="2"/>
        <v>Q1</v>
      </c>
      <c r="K6">
        <f t="shared" si="3"/>
        <v>2021</v>
      </c>
      <c r="L6">
        <f t="shared" si="4"/>
        <v>277.80444383333332</v>
      </c>
      <c r="M6">
        <f t="shared" si="5"/>
        <v>237.91166651000003</v>
      </c>
      <c r="N6">
        <f t="shared" si="6"/>
        <v>237.16671734500017</v>
      </c>
      <c r="P6">
        <f t="shared" si="7"/>
        <v>7.8402994182608779E-2</v>
      </c>
      <c r="Q6">
        <f t="shared" si="8"/>
        <v>4.0598920329405166E-2</v>
      </c>
    </row>
    <row r="7" spans="1:17" x14ac:dyDescent="0.35">
      <c r="A7" s="1">
        <v>44207</v>
      </c>
      <c r="B7">
        <v>283.133331</v>
      </c>
      <c r="C7">
        <v>284.80999800000001</v>
      </c>
      <c r="D7">
        <v>267.87332199999997</v>
      </c>
      <c r="E7">
        <v>270.39666699999998</v>
      </c>
      <c r="F7">
        <v>270.39666699999998</v>
      </c>
      <c r="G7">
        <v>177904800</v>
      </c>
      <c r="H7">
        <f t="shared" si="0"/>
        <v>11</v>
      </c>
      <c r="I7">
        <f t="shared" si="1"/>
        <v>1</v>
      </c>
      <c r="J7" t="str">
        <f t="shared" si="2"/>
        <v>Q1</v>
      </c>
      <c r="K7">
        <f t="shared" si="3"/>
        <v>2021</v>
      </c>
      <c r="L7">
        <f t="shared" si="4"/>
        <v>275.79133300000001</v>
      </c>
      <c r="M7">
        <f t="shared" si="5"/>
        <v>236.88773326000006</v>
      </c>
      <c r="N7">
        <f t="shared" si="6"/>
        <v>237.40811734000016</v>
      </c>
      <c r="P7">
        <f t="shared" si="7"/>
        <v>-7.8214117791151824E-2</v>
      </c>
      <c r="Q7">
        <f t="shared" si="8"/>
        <v>4.0073277702707764E-2</v>
      </c>
    </row>
    <row r="8" spans="1:17" x14ac:dyDescent="0.35">
      <c r="A8" s="1">
        <v>44208</v>
      </c>
      <c r="B8">
        <v>277</v>
      </c>
      <c r="C8">
        <v>289.33334400000001</v>
      </c>
      <c r="D8">
        <v>275.77999899999998</v>
      </c>
      <c r="E8">
        <v>283.14666699999998</v>
      </c>
      <c r="F8">
        <v>283.14666699999998</v>
      </c>
      <c r="G8">
        <v>138812100</v>
      </c>
      <c r="H8">
        <f>DAY(A8)</f>
        <v>12</v>
      </c>
      <c r="I8">
        <f t="shared" si="1"/>
        <v>1</v>
      </c>
      <c r="J8" t="str">
        <f t="shared" si="2"/>
        <v>Q1</v>
      </c>
      <c r="K8">
        <f t="shared" si="3"/>
        <v>2021</v>
      </c>
      <c r="L8">
        <f t="shared" si="4"/>
        <v>275.02277729999997</v>
      </c>
      <c r="M8">
        <f t="shared" si="5"/>
        <v>236.18059993000006</v>
      </c>
      <c r="N8">
        <f t="shared" si="6"/>
        <v>237.75351727500012</v>
      </c>
      <c r="P8">
        <f t="shared" si="7"/>
        <v>4.7152948079792721E-2</v>
      </c>
      <c r="Q8">
        <f t="shared" si="8"/>
        <v>3.9373781602866947E-2</v>
      </c>
    </row>
    <row r="9" spans="1:17" x14ac:dyDescent="0.35">
      <c r="A9" s="1">
        <v>44209</v>
      </c>
      <c r="B9">
        <v>284.25332600000002</v>
      </c>
      <c r="C9">
        <v>286.82333399999999</v>
      </c>
      <c r="D9">
        <v>277.33334400000001</v>
      </c>
      <c r="E9">
        <v>284.80334499999998</v>
      </c>
      <c r="F9">
        <v>284.80334499999998</v>
      </c>
      <c r="G9">
        <v>99937500</v>
      </c>
      <c r="H9">
        <f t="shared" si="0"/>
        <v>13</v>
      </c>
      <c r="I9">
        <f t="shared" si="1"/>
        <v>1</v>
      </c>
      <c r="J9" t="str">
        <f t="shared" si="2"/>
        <v>Q1</v>
      </c>
      <c r="K9">
        <f t="shared" si="3"/>
        <v>2021</v>
      </c>
      <c r="L9">
        <f t="shared" si="4"/>
        <v>273.16477713333336</v>
      </c>
      <c r="M9">
        <f t="shared" si="5"/>
        <v>235.36623333000006</v>
      </c>
      <c r="N9">
        <f t="shared" si="6"/>
        <v>238.06755063500012</v>
      </c>
      <c r="P9">
        <f t="shared" si="7"/>
        <v>5.8509535625224209E-3</v>
      </c>
      <c r="Q9">
        <f t="shared" si="8"/>
        <v>3.9060780727252616E-2</v>
      </c>
    </row>
    <row r="10" spans="1:17" x14ac:dyDescent="0.35">
      <c r="A10" s="1">
        <v>44210</v>
      </c>
      <c r="B10">
        <v>281.13000499999998</v>
      </c>
      <c r="C10">
        <v>287.66665599999999</v>
      </c>
      <c r="D10">
        <v>279.58334400000001</v>
      </c>
      <c r="E10">
        <v>281.66665599999999</v>
      </c>
      <c r="F10">
        <v>281.66665599999999</v>
      </c>
      <c r="G10">
        <v>93798900</v>
      </c>
      <c r="H10">
        <f t="shared" si="0"/>
        <v>14</v>
      </c>
      <c r="I10">
        <f t="shared" si="1"/>
        <v>1</v>
      </c>
      <c r="J10" t="str">
        <f t="shared" si="2"/>
        <v>Q1</v>
      </c>
      <c r="K10">
        <f t="shared" si="3"/>
        <v>2021</v>
      </c>
      <c r="L10">
        <f t="shared" si="4"/>
        <v>271.17688803333334</v>
      </c>
      <c r="M10">
        <f t="shared" si="5"/>
        <v>234.53016659000011</v>
      </c>
      <c r="N10">
        <f t="shared" si="6"/>
        <v>238.43860059000014</v>
      </c>
      <c r="P10">
        <f t="shared" si="7"/>
        <v>-1.1013525841840061E-2</v>
      </c>
      <c r="Q10">
        <f t="shared" si="8"/>
        <v>3.9054939833939963E-2</v>
      </c>
    </row>
    <row r="11" spans="1:17" x14ac:dyDescent="0.35">
      <c r="A11" s="1">
        <v>44211</v>
      </c>
      <c r="B11">
        <v>284</v>
      </c>
      <c r="C11">
        <v>286.633331</v>
      </c>
      <c r="D11">
        <v>273.03332499999999</v>
      </c>
      <c r="E11">
        <v>275.38665800000001</v>
      </c>
      <c r="F11">
        <v>275.38665800000001</v>
      </c>
      <c r="G11">
        <v>116332800</v>
      </c>
      <c r="H11">
        <f t="shared" si="0"/>
        <v>15</v>
      </c>
      <c r="I11">
        <f t="shared" si="1"/>
        <v>1</v>
      </c>
      <c r="J11" t="str">
        <f t="shared" si="2"/>
        <v>Q1</v>
      </c>
      <c r="K11">
        <f t="shared" si="3"/>
        <v>2021</v>
      </c>
      <c r="L11">
        <f t="shared" si="4"/>
        <v>269.77055513333335</v>
      </c>
      <c r="M11">
        <f t="shared" si="5"/>
        <v>233.70943341000009</v>
      </c>
      <c r="N11">
        <f t="shared" si="6"/>
        <v>238.88693403000013</v>
      </c>
      <c r="P11">
        <f t="shared" si="7"/>
        <v>-2.2295851731913834E-2</v>
      </c>
      <c r="Q11">
        <f t="shared" si="8"/>
        <v>3.91054655559935E-2</v>
      </c>
    </row>
    <row r="12" spans="1:17" x14ac:dyDescent="0.35">
      <c r="A12" s="1">
        <v>44215</v>
      </c>
      <c r="B12">
        <v>279.26666299999999</v>
      </c>
      <c r="C12">
        <v>283.33334400000001</v>
      </c>
      <c r="D12">
        <v>277.66665599999999</v>
      </c>
      <c r="E12">
        <v>281.51666299999999</v>
      </c>
      <c r="F12">
        <v>281.51666299999999</v>
      </c>
      <c r="G12">
        <v>76101000</v>
      </c>
      <c r="H12">
        <f t="shared" si="0"/>
        <v>19</v>
      </c>
      <c r="I12">
        <f t="shared" si="1"/>
        <v>1</v>
      </c>
      <c r="J12" t="str">
        <f t="shared" si="2"/>
        <v>Q1</v>
      </c>
      <c r="K12">
        <f t="shared" si="3"/>
        <v>2021</v>
      </c>
      <c r="L12">
        <f t="shared" si="4"/>
        <v>268.21811116666669</v>
      </c>
      <c r="M12">
        <f t="shared" si="5"/>
        <v>232.98930020000012</v>
      </c>
      <c r="N12">
        <f t="shared" si="6"/>
        <v>239.5243174500001</v>
      </c>
      <c r="P12">
        <f t="shared" si="7"/>
        <v>2.2259629585976465E-2</v>
      </c>
      <c r="Q12">
        <f t="shared" si="8"/>
        <v>3.9055193345389469E-2</v>
      </c>
    </row>
    <row r="13" spans="1:17" x14ac:dyDescent="0.35">
      <c r="A13" s="1">
        <v>44216</v>
      </c>
      <c r="B13">
        <v>286.24667399999998</v>
      </c>
      <c r="C13">
        <v>286.5</v>
      </c>
      <c r="D13">
        <v>279.093323</v>
      </c>
      <c r="E13">
        <v>283.48333700000001</v>
      </c>
      <c r="F13">
        <v>283.48333700000001</v>
      </c>
      <c r="G13">
        <v>76997700</v>
      </c>
      <c r="H13">
        <f t="shared" si="0"/>
        <v>20</v>
      </c>
      <c r="I13">
        <f t="shared" si="1"/>
        <v>1</v>
      </c>
      <c r="J13" t="str">
        <f t="shared" si="2"/>
        <v>Q1</v>
      </c>
      <c r="K13">
        <f t="shared" si="3"/>
        <v>2021</v>
      </c>
      <c r="L13">
        <f t="shared" si="4"/>
        <v>266.0920003</v>
      </c>
      <c r="M13">
        <f t="shared" si="5"/>
        <v>232.20710018000011</v>
      </c>
      <c r="N13">
        <f t="shared" si="6"/>
        <v>240.07006741500015</v>
      </c>
      <c r="P13">
        <f t="shared" si="7"/>
        <v>6.9859949995216154E-3</v>
      </c>
      <c r="Q13">
        <f t="shared" si="8"/>
        <v>3.900706400738934E-2</v>
      </c>
    </row>
    <row r="14" spans="1:17" x14ac:dyDescent="0.35">
      <c r="A14" s="1">
        <v>44217</v>
      </c>
      <c r="B14">
        <v>285</v>
      </c>
      <c r="C14">
        <v>285.23998999999998</v>
      </c>
      <c r="D14">
        <v>280.47332799999998</v>
      </c>
      <c r="E14">
        <v>281.66332999999997</v>
      </c>
      <c r="F14">
        <v>281.66332999999997</v>
      </c>
      <c r="G14">
        <v>61563300</v>
      </c>
      <c r="H14">
        <f t="shared" si="0"/>
        <v>21</v>
      </c>
      <c r="I14">
        <f t="shared" si="1"/>
        <v>1</v>
      </c>
      <c r="J14" t="str">
        <f t="shared" si="2"/>
        <v>Q1</v>
      </c>
      <c r="K14">
        <f t="shared" si="3"/>
        <v>2021</v>
      </c>
      <c r="L14">
        <f t="shared" si="4"/>
        <v>263.54744463333333</v>
      </c>
      <c r="M14">
        <f t="shared" si="5"/>
        <v>231.43123348000012</v>
      </c>
      <c r="N14">
        <f t="shared" si="6"/>
        <v>240.6757507050001</v>
      </c>
      <c r="P14">
        <f t="shared" si="7"/>
        <v>-6.420155128906333E-3</v>
      </c>
      <c r="Q14">
        <f t="shared" si="8"/>
        <v>3.9089727812533719E-2</v>
      </c>
    </row>
    <row r="15" spans="1:17" x14ac:dyDescent="0.35">
      <c r="A15" s="1">
        <v>44218</v>
      </c>
      <c r="B15">
        <v>278.10333300000002</v>
      </c>
      <c r="C15">
        <v>282.66665599999999</v>
      </c>
      <c r="D15">
        <v>276.20666499999999</v>
      </c>
      <c r="E15">
        <v>282.21331800000002</v>
      </c>
      <c r="F15">
        <v>282.21331800000002</v>
      </c>
      <c r="G15">
        <v>60199500</v>
      </c>
      <c r="H15">
        <f t="shared" si="0"/>
        <v>22</v>
      </c>
      <c r="I15">
        <f t="shared" si="1"/>
        <v>1</v>
      </c>
      <c r="J15" t="str">
        <f t="shared" si="2"/>
        <v>Q1</v>
      </c>
      <c r="K15">
        <f t="shared" si="3"/>
        <v>2021</v>
      </c>
      <c r="L15">
        <f t="shared" si="4"/>
        <v>260.80255583333332</v>
      </c>
      <c r="M15">
        <f t="shared" si="5"/>
        <v>230.61246685000012</v>
      </c>
      <c r="N15">
        <f t="shared" si="6"/>
        <v>241.31728406000013</v>
      </c>
      <c r="P15">
        <f t="shared" si="7"/>
        <v>1.9526432496556854E-3</v>
      </c>
      <c r="Q15">
        <f t="shared" si="8"/>
        <v>3.9105823469350438E-2</v>
      </c>
    </row>
    <row r="16" spans="1:17" x14ac:dyDescent="0.35">
      <c r="A16" s="1">
        <v>44221</v>
      </c>
      <c r="B16">
        <v>285</v>
      </c>
      <c r="C16">
        <v>300.133331</v>
      </c>
      <c r="D16">
        <v>279.60665899999998</v>
      </c>
      <c r="E16">
        <v>293.60000600000001</v>
      </c>
      <c r="F16">
        <v>293.60000600000001</v>
      </c>
      <c r="G16">
        <v>123520200</v>
      </c>
      <c r="H16">
        <f t="shared" si="0"/>
        <v>25</v>
      </c>
      <c r="I16">
        <f t="shared" si="1"/>
        <v>1</v>
      </c>
      <c r="J16" t="str">
        <f t="shared" si="2"/>
        <v>Q1</v>
      </c>
      <c r="K16">
        <f t="shared" si="3"/>
        <v>2021</v>
      </c>
      <c r="L16">
        <f t="shared" si="4"/>
        <v>257.65100096666663</v>
      </c>
      <c r="M16">
        <f t="shared" si="5"/>
        <v>229.80656704000015</v>
      </c>
      <c r="N16">
        <f t="shared" si="6"/>
        <v>241.94303418000007</v>
      </c>
      <c r="P16">
        <f t="shared" si="7"/>
        <v>4.0347805272605848E-2</v>
      </c>
      <c r="Q16">
        <f t="shared" si="8"/>
        <v>3.9164438054463041E-2</v>
      </c>
    </row>
    <row r="17" spans="1:17" x14ac:dyDescent="0.35">
      <c r="A17" s="1">
        <v>44222</v>
      </c>
      <c r="B17">
        <v>297.12667800000003</v>
      </c>
      <c r="C17">
        <v>298.633331</v>
      </c>
      <c r="D17">
        <v>290.53332499999999</v>
      </c>
      <c r="E17">
        <v>294.36334199999999</v>
      </c>
      <c r="F17">
        <v>294.36334199999999</v>
      </c>
      <c r="G17">
        <v>69394800</v>
      </c>
      <c r="H17">
        <f t="shared" si="0"/>
        <v>26</v>
      </c>
      <c r="I17">
        <f t="shared" si="1"/>
        <v>1</v>
      </c>
      <c r="J17" t="str">
        <f t="shared" si="2"/>
        <v>Q1</v>
      </c>
      <c r="K17">
        <f t="shared" si="3"/>
        <v>2021</v>
      </c>
      <c r="L17">
        <f t="shared" si="4"/>
        <v>255.34855649999997</v>
      </c>
      <c r="M17">
        <f t="shared" si="5"/>
        <v>228.92590038000017</v>
      </c>
      <c r="N17">
        <f t="shared" si="6"/>
        <v>242.41326748500012</v>
      </c>
      <c r="P17">
        <f t="shared" si="7"/>
        <v>2.5999182029988826E-3</v>
      </c>
      <c r="Q17">
        <f t="shared" si="8"/>
        <v>3.8952036616029133E-2</v>
      </c>
    </row>
    <row r="18" spans="1:17" x14ac:dyDescent="0.35">
      <c r="A18" s="1">
        <v>44223</v>
      </c>
      <c r="B18">
        <v>290.116669</v>
      </c>
      <c r="C18">
        <v>297.16665599999999</v>
      </c>
      <c r="D18">
        <v>286.22000100000002</v>
      </c>
      <c r="E18">
        <v>288.05334499999998</v>
      </c>
      <c r="F18">
        <v>288.05334499999998</v>
      </c>
      <c r="G18">
        <v>82002000</v>
      </c>
      <c r="H18">
        <f t="shared" si="0"/>
        <v>27</v>
      </c>
      <c r="I18">
        <f t="shared" si="1"/>
        <v>1</v>
      </c>
      <c r="J18" t="str">
        <f t="shared" si="2"/>
        <v>Q1</v>
      </c>
      <c r="K18">
        <f t="shared" si="3"/>
        <v>2021</v>
      </c>
      <c r="L18">
        <f t="shared" si="4"/>
        <v>252.95933379999994</v>
      </c>
      <c r="M18">
        <f t="shared" si="5"/>
        <v>228.05996700000017</v>
      </c>
      <c r="N18">
        <f t="shared" si="6"/>
        <v>242.64728405500006</v>
      </c>
      <c r="P18">
        <f t="shared" si="7"/>
        <v>-2.143608289377286E-2</v>
      </c>
      <c r="Q18">
        <f t="shared" si="8"/>
        <v>3.894860969518394E-2</v>
      </c>
    </row>
    <row r="19" spans="1:17" x14ac:dyDescent="0.35">
      <c r="A19" s="1">
        <v>44224</v>
      </c>
      <c r="B19">
        <v>273.33334400000001</v>
      </c>
      <c r="C19">
        <v>282.66665599999999</v>
      </c>
      <c r="D19">
        <v>267</v>
      </c>
      <c r="E19">
        <v>278.476654</v>
      </c>
      <c r="F19">
        <v>278.476654</v>
      </c>
      <c r="G19">
        <v>79134000</v>
      </c>
      <c r="H19">
        <f t="shared" si="0"/>
        <v>28</v>
      </c>
      <c r="I19">
        <f t="shared" si="1"/>
        <v>1</v>
      </c>
      <c r="J19" t="str">
        <f t="shared" si="2"/>
        <v>Q1</v>
      </c>
      <c r="K19">
        <f t="shared" si="3"/>
        <v>2021</v>
      </c>
      <c r="L19">
        <f t="shared" si="4"/>
        <v>251.13088886666662</v>
      </c>
      <c r="M19">
        <f t="shared" si="5"/>
        <v>227.2488668400002</v>
      </c>
      <c r="N19">
        <f t="shared" si="6"/>
        <v>242.98693401500009</v>
      </c>
      <c r="P19">
        <f t="shared" si="7"/>
        <v>-3.3246241247432771E-2</v>
      </c>
      <c r="Q19">
        <f t="shared" si="8"/>
        <v>3.8909917238347427E-2</v>
      </c>
    </row>
    <row r="20" spans="1:17" x14ac:dyDescent="0.35">
      <c r="A20" s="1">
        <v>44225</v>
      </c>
      <c r="B20">
        <v>276.66665599999999</v>
      </c>
      <c r="C20">
        <v>280.80334499999998</v>
      </c>
      <c r="D20">
        <v>260.03332499999999</v>
      </c>
      <c r="E20">
        <v>264.51001000000002</v>
      </c>
      <c r="F20">
        <v>264.51001000000002</v>
      </c>
      <c r="G20">
        <v>104972400</v>
      </c>
      <c r="H20">
        <f t="shared" si="0"/>
        <v>29</v>
      </c>
      <c r="I20">
        <f t="shared" si="1"/>
        <v>1</v>
      </c>
      <c r="J20" t="str">
        <f t="shared" si="2"/>
        <v>Q1</v>
      </c>
      <c r="K20">
        <f t="shared" si="3"/>
        <v>2021</v>
      </c>
      <c r="L20">
        <f t="shared" si="4"/>
        <v>249.55644479999998</v>
      </c>
      <c r="M20">
        <f t="shared" si="5"/>
        <v>226.54313366000017</v>
      </c>
      <c r="N20">
        <f t="shared" si="6"/>
        <v>243.36706737500009</v>
      </c>
      <c r="O20">
        <f>AVERAGEIFS(E:E, M:M, M20, K:K, K20)</f>
        <v>264.51001000000002</v>
      </c>
      <c r="P20">
        <f t="shared" si="7"/>
        <v>-5.0153733892536551E-2</v>
      </c>
      <c r="Q20">
        <f t="shared" si="8"/>
        <v>3.9169356034281982E-2</v>
      </c>
    </row>
    <row r="21" spans="1:17" x14ac:dyDescent="0.35">
      <c r="A21" s="1">
        <v>44228</v>
      </c>
      <c r="B21">
        <v>271.42999300000002</v>
      </c>
      <c r="C21">
        <v>280.66665599999999</v>
      </c>
      <c r="D21">
        <v>265.18667599999998</v>
      </c>
      <c r="E21">
        <v>279.93667599999998</v>
      </c>
      <c r="F21">
        <v>279.93667599999998</v>
      </c>
      <c r="G21">
        <v>76174200</v>
      </c>
      <c r="H21">
        <f t="shared" si="0"/>
        <v>1</v>
      </c>
      <c r="I21">
        <f t="shared" si="1"/>
        <v>2</v>
      </c>
      <c r="J21" t="str">
        <f t="shared" si="2"/>
        <v>Q1</v>
      </c>
      <c r="K21">
        <f t="shared" si="3"/>
        <v>2021</v>
      </c>
      <c r="L21">
        <f t="shared" si="4"/>
        <v>248.60544433333331</v>
      </c>
      <c r="M21">
        <f t="shared" si="5"/>
        <v>226.0866003000001</v>
      </c>
      <c r="N21">
        <f t="shared" si="6"/>
        <v>243.76688396500001</v>
      </c>
      <c r="P21">
        <f t="shared" si="7"/>
        <v>5.8321671833893744E-2</v>
      </c>
      <c r="Q21">
        <f t="shared" si="8"/>
        <v>3.9034717260100729E-2</v>
      </c>
    </row>
    <row r="22" spans="1:17" x14ac:dyDescent="0.35">
      <c r="A22" s="1">
        <v>44229</v>
      </c>
      <c r="B22">
        <v>281.55999800000001</v>
      </c>
      <c r="C22">
        <v>293.5</v>
      </c>
      <c r="D22">
        <v>280.73333700000001</v>
      </c>
      <c r="E22">
        <v>290.92999300000002</v>
      </c>
      <c r="F22">
        <v>290.92999300000002</v>
      </c>
      <c r="G22">
        <v>73038600</v>
      </c>
      <c r="H22">
        <f t="shared" si="0"/>
        <v>2</v>
      </c>
      <c r="I22">
        <f t="shared" si="1"/>
        <v>2</v>
      </c>
      <c r="J22" t="str">
        <f t="shared" si="2"/>
        <v>Q1</v>
      </c>
      <c r="K22">
        <f t="shared" si="3"/>
        <v>2021</v>
      </c>
      <c r="L22">
        <f t="shared" si="4"/>
        <v>246.79511056666664</v>
      </c>
      <c r="M22">
        <f t="shared" si="5"/>
        <v>225.55330028000009</v>
      </c>
      <c r="N22">
        <f t="shared" si="6"/>
        <v>244.05618389000003</v>
      </c>
      <c r="P22">
        <f t="shared" si="7"/>
        <v>3.9270727784165189E-2</v>
      </c>
      <c r="Q22">
        <f t="shared" si="8"/>
        <v>3.8593576843905367E-2</v>
      </c>
    </row>
    <row r="23" spans="1:17" x14ac:dyDescent="0.35">
      <c r="A23" s="1">
        <v>44230</v>
      </c>
      <c r="B23">
        <v>292.33999599999999</v>
      </c>
      <c r="C23">
        <v>292.69332900000001</v>
      </c>
      <c r="D23">
        <v>284.35333300000002</v>
      </c>
      <c r="E23">
        <v>284.89666699999998</v>
      </c>
      <c r="F23">
        <v>284.89666699999998</v>
      </c>
      <c r="G23">
        <v>55030500</v>
      </c>
      <c r="H23">
        <f t="shared" si="0"/>
        <v>3</v>
      </c>
      <c r="I23">
        <f t="shared" si="1"/>
        <v>2</v>
      </c>
      <c r="J23" t="str">
        <f t="shared" si="2"/>
        <v>Q1</v>
      </c>
      <c r="K23">
        <f t="shared" si="3"/>
        <v>2021</v>
      </c>
      <c r="L23">
        <f t="shared" si="4"/>
        <v>244.8953328333333</v>
      </c>
      <c r="M23">
        <f t="shared" si="5"/>
        <v>224.88356700000011</v>
      </c>
      <c r="N23">
        <f t="shared" si="6"/>
        <v>244.35941722500004</v>
      </c>
      <c r="P23">
        <f t="shared" si="7"/>
        <v>-2.0738068075366999E-2</v>
      </c>
      <c r="Q23">
        <f t="shared" si="8"/>
        <v>3.8469334247231007E-2</v>
      </c>
    </row>
    <row r="24" spans="1:17" x14ac:dyDescent="0.35">
      <c r="A24" s="1">
        <v>44231</v>
      </c>
      <c r="B24">
        <v>285</v>
      </c>
      <c r="C24">
        <v>285.5</v>
      </c>
      <c r="D24">
        <v>277.80667099999999</v>
      </c>
      <c r="E24">
        <v>283.32998700000002</v>
      </c>
      <c r="F24">
        <v>283.32998700000002</v>
      </c>
      <c r="G24">
        <v>47438100</v>
      </c>
      <c r="H24">
        <f t="shared" si="0"/>
        <v>4</v>
      </c>
      <c r="I24">
        <f t="shared" si="1"/>
        <v>2</v>
      </c>
      <c r="J24" t="str">
        <f t="shared" si="2"/>
        <v>Q1</v>
      </c>
      <c r="K24">
        <f t="shared" si="3"/>
        <v>2021</v>
      </c>
      <c r="L24">
        <f t="shared" si="4"/>
        <v>242.6561106333333</v>
      </c>
      <c r="M24">
        <f t="shared" si="5"/>
        <v>224.33033367000016</v>
      </c>
      <c r="N24">
        <f t="shared" si="6"/>
        <v>244.74995052000006</v>
      </c>
      <c r="P24">
        <f t="shared" si="7"/>
        <v>-5.4991166323471331E-3</v>
      </c>
      <c r="Q24">
        <f t="shared" si="8"/>
        <v>3.8434560938185258E-2</v>
      </c>
    </row>
    <row r="25" spans="1:17" x14ac:dyDescent="0.35">
      <c r="A25" s="1">
        <v>44232</v>
      </c>
      <c r="B25">
        <v>281.66665599999999</v>
      </c>
      <c r="C25">
        <v>288.25665300000003</v>
      </c>
      <c r="D25">
        <v>279.656677</v>
      </c>
      <c r="E25">
        <v>284.07666</v>
      </c>
      <c r="F25">
        <v>284.07666</v>
      </c>
      <c r="G25">
        <v>55699800</v>
      </c>
      <c r="H25">
        <f t="shared" si="0"/>
        <v>5</v>
      </c>
      <c r="I25">
        <f t="shared" si="1"/>
        <v>2</v>
      </c>
      <c r="J25" t="str">
        <f t="shared" si="2"/>
        <v>Q1</v>
      </c>
      <c r="K25">
        <f t="shared" si="3"/>
        <v>2021</v>
      </c>
      <c r="L25">
        <f t="shared" si="4"/>
        <v>240.48811083333331</v>
      </c>
      <c r="M25">
        <f t="shared" si="5"/>
        <v>223.76623378000014</v>
      </c>
      <c r="N25">
        <f t="shared" si="6"/>
        <v>245.16060054000005</v>
      </c>
      <c r="P25">
        <f t="shared" si="7"/>
        <v>2.6353475955934978E-3</v>
      </c>
      <c r="Q25">
        <f t="shared" si="8"/>
        <v>3.8432499379265565E-2</v>
      </c>
    </row>
    <row r="26" spans="1:17" x14ac:dyDescent="0.35">
      <c r="A26" s="1">
        <v>44235</v>
      </c>
      <c r="B26">
        <v>289.89001500000001</v>
      </c>
      <c r="C26">
        <v>292.58999599999999</v>
      </c>
      <c r="D26">
        <v>284.91665599999999</v>
      </c>
      <c r="E26">
        <v>287.80667099999999</v>
      </c>
      <c r="F26">
        <v>287.80667099999999</v>
      </c>
      <c r="G26">
        <v>60485100</v>
      </c>
      <c r="H26">
        <f t="shared" si="0"/>
        <v>8</v>
      </c>
      <c r="I26">
        <f t="shared" si="1"/>
        <v>2</v>
      </c>
      <c r="J26" t="str">
        <f t="shared" si="2"/>
        <v>Q1</v>
      </c>
      <c r="K26">
        <f t="shared" si="3"/>
        <v>2021</v>
      </c>
      <c r="L26">
        <f t="shared" si="4"/>
        <v>238.46333309999997</v>
      </c>
      <c r="M26">
        <f t="shared" si="5"/>
        <v>223.19113384000019</v>
      </c>
      <c r="N26">
        <f t="shared" si="6"/>
        <v>245.6353171850001</v>
      </c>
      <c r="P26">
        <f t="shared" si="7"/>
        <v>1.3130297293695267E-2</v>
      </c>
      <c r="Q26">
        <f t="shared" si="8"/>
        <v>3.8430403661254643E-2</v>
      </c>
    </row>
    <row r="27" spans="1:17" x14ac:dyDescent="0.35">
      <c r="A27" s="1">
        <v>44236</v>
      </c>
      <c r="B27">
        <v>285.040009</v>
      </c>
      <c r="C27">
        <v>286.60000600000001</v>
      </c>
      <c r="D27">
        <v>280.58334400000001</v>
      </c>
      <c r="E27">
        <v>283.15332000000001</v>
      </c>
      <c r="F27">
        <v>283.15332000000001</v>
      </c>
      <c r="G27">
        <v>45473100</v>
      </c>
      <c r="H27">
        <f t="shared" si="0"/>
        <v>9</v>
      </c>
      <c r="I27">
        <f t="shared" si="1"/>
        <v>2</v>
      </c>
      <c r="J27" t="str">
        <f t="shared" si="2"/>
        <v>Q1</v>
      </c>
      <c r="K27">
        <f t="shared" si="3"/>
        <v>2021</v>
      </c>
      <c r="L27">
        <f t="shared" si="4"/>
        <v>236.22711076666661</v>
      </c>
      <c r="M27">
        <f t="shared" si="5"/>
        <v>222.57280041000016</v>
      </c>
      <c r="N27">
        <f t="shared" si="6"/>
        <v>246.1244004400001</v>
      </c>
      <c r="P27">
        <f t="shared" si="7"/>
        <v>-1.6168322241564673E-2</v>
      </c>
      <c r="Q27">
        <f t="shared" si="8"/>
        <v>3.8403344668654145E-2</v>
      </c>
    </row>
    <row r="28" spans="1:17" x14ac:dyDescent="0.35">
      <c r="A28" s="1">
        <v>44237</v>
      </c>
      <c r="B28">
        <v>281.21331800000002</v>
      </c>
      <c r="C28">
        <v>281.60665899999998</v>
      </c>
      <c r="D28">
        <v>266.67334</v>
      </c>
      <c r="E28">
        <v>268.273346</v>
      </c>
      <c r="F28">
        <v>268.273346</v>
      </c>
      <c r="G28">
        <v>108648300</v>
      </c>
      <c r="H28">
        <f t="shared" si="0"/>
        <v>10</v>
      </c>
      <c r="I28">
        <f t="shared" si="1"/>
        <v>2</v>
      </c>
      <c r="J28" t="str">
        <f t="shared" si="2"/>
        <v>Q1</v>
      </c>
      <c r="K28">
        <f t="shared" si="3"/>
        <v>2021</v>
      </c>
      <c r="L28">
        <f t="shared" si="4"/>
        <v>233.79166663333328</v>
      </c>
      <c r="M28">
        <f t="shared" si="5"/>
        <v>222.00426724000016</v>
      </c>
      <c r="N28">
        <f t="shared" si="6"/>
        <v>246.55701717000011</v>
      </c>
      <c r="P28">
        <f t="shared" si="7"/>
        <v>-5.2550943072113734E-2</v>
      </c>
      <c r="Q28">
        <f t="shared" si="8"/>
        <v>3.8469165311426745E-2</v>
      </c>
    </row>
    <row r="29" spans="1:17" x14ac:dyDescent="0.35">
      <c r="A29" s="1">
        <v>44238</v>
      </c>
      <c r="B29">
        <v>270.81332400000002</v>
      </c>
      <c r="C29">
        <v>276.62667800000003</v>
      </c>
      <c r="D29">
        <v>267.24334700000003</v>
      </c>
      <c r="E29">
        <v>270.55334499999998</v>
      </c>
      <c r="F29">
        <v>270.55334499999998</v>
      </c>
      <c r="G29">
        <v>64868400</v>
      </c>
      <c r="H29">
        <f t="shared" si="0"/>
        <v>11</v>
      </c>
      <c r="I29">
        <f t="shared" si="1"/>
        <v>2</v>
      </c>
      <c r="J29" t="str">
        <f t="shared" si="2"/>
        <v>Q1</v>
      </c>
      <c r="K29">
        <f t="shared" si="3"/>
        <v>2021</v>
      </c>
      <c r="L29">
        <f t="shared" si="4"/>
        <v>231.96466619999995</v>
      </c>
      <c r="M29">
        <f t="shared" si="5"/>
        <v>221.52013379000019</v>
      </c>
      <c r="N29">
        <f t="shared" si="6"/>
        <v>247.07565044000009</v>
      </c>
      <c r="P29">
        <f t="shared" si="7"/>
        <v>8.4987906327450638E-3</v>
      </c>
      <c r="Q29">
        <f t="shared" si="8"/>
        <v>3.8188552734932553E-2</v>
      </c>
    </row>
    <row r="30" spans="1:17" x14ac:dyDescent="0.35">
      <c r="A30" s="1">
        <v>44239</v>
      </c>
      <c r="B30">
        <v>267.08667000000003</v>
      </c>
      <c r="C30">
        <v>272.44332900000001</v>
      </c>
      <c r="D30">
        <v>261.77667200000002</v>
      </c>
      <c r="E30">
        <v>272.040009</v>
      </c>
      <c r="F30">
        <v>272.040009</v>
      </c>
      <c r="G30">
        <v>71304900</v>
      </c>
      <c r="H30">
        <f t="shared" si="0"/>
        <v>12</v>
      </c>
      <c r="I30">
        <f t="shared" si="1"/>
        <v>2</v>
      </c>
      <c r="J30" t="str">
        <f t="shared" si="2"/>
        <v>Q1</v>
      </c>
      <c r="K30">
        <f t="shared" si="3"/>
        <v>2021</v>
      </c>
      <c r="L30">
        <f t="shared" si="4"/>
        <v>229.82077683333327</v>
      </c>
      <c r="M30">
        <f t="shared" si="5"/>
        <v>220.96343365000016</v>
      </c>
      <c r="N30">
        <f t="shared" si="6"/>
        <v>247.52608379000006</v>
      </c>
      <c r="P30">
        <f t="shared" si="7"/>
        <v>5.4949015692266493E-3</v>
      </c>
      <c r="Q30">
        <f t="shared" si="8"/>
        <v>3.8201674187376224E-2</v>
      </c>
    </row>
    <row r="31" spans="1:17" x14ac:dyDescent="0.35">
      <c r="A31" s="1">
        <v>44243</v>
      </c>
      <c r="B31">
        <v>272.66665599999999</v>
      </c>
      <c r="C31">
        <v>273.66665599999999</v>
      </c>
      <c r="D31">
        <v>264.14666699999998</v>
      </c>
      <c r="E31">
        <v>265.406677</v>
      </c>
      <c r="F31">
        <v>265.406677</v>
      </c>
      <c r="G31">
        <v>59406900</v>
      </c>
      <c r="H31">
        <f t="shared" si="0"/>
        <v>16</v>
      </c>
      <c r="I31">
        <f t="shared" si="1"/>
        <v>2</v>
      </c>
      <c r="J31" t="str">
        <f t="shared" si="2"/>
        <v>Q1</v>
      </c>
      <c r="K31">
        <f t="shared" si="3"/>
        <v>2021</v>
      </c>
      <c r="L31">
        <f t="shared" si="4"/>
        <v>227.5448877333333</v>
      </c>
      <c r="M31">
        <f t="shared" si="5"/>
        <v>220.41906689000015</v>
      </c>
      <c r="N31">
        <f t="shared" si="6"/>
        <v>248.06086711500004</v>
      </c>
      <c r="P31">
        <f t="shared" si="7"/>
        <v>-2.4383663360340486E-2</v>
      </c>
      <c r="Q31">
        <f t="shared" si="8"/>
        <v>3.8203306934741922E-2</v>
      </c>
    </row>
    <row r="32" spans="1:17" x14ac:dyDescent="0.35">
      <c r="A32" s="1">
        <v>44244</v>
      </c>
      <c r="B32">
        <v>259.69665500000002</v>
      </c>
      <c r="C32">
        <v>266.61334199999999</v>
      </c>
      <c r="D32">
        <v>254.00332599999999</v>
      </c>
      <c r="E32">
        <v>266.04998799999998</v>
      </c>
      <c r="F32">
        <v>266.04998799999998</v>
      </c>
      <c r="G32">
        <v>77989500</v>
      </c>
      <c r="H32">
        <f t="shared" si="0"/>
        <v>17</v>
      </c>
      <c r="I32">
        <f t="shared" si="1"/>
        <v>2</v>
      </c>
      <c r="J32" t="str">
        <f t="shared" si="2"/>
        <v>Q1</v>
      </c>
      <c r="K32">
        <f t="shared" si="3"/>
        <v>2021</v>
      </c>
      <c r="L32">
        <f t="shared" si="4"/>
        <v>225.76044306666662</v>
      </c>
      <c r="M32">
        <f t="shared" si="5"/>
        <v>219.95483349000017</v>
      </c>
      <c r="N32">
        <f t="shared" si="6"/>
        <v>248.64176707999999</v>
      </c>
      <c r="P32">
        <f t="shared" si="7"/>
        <v>2.4238689368014012E-3</v>
      </c>
      <c r="Q32">
        <f t="shared" si="8"/>
        <v>3.8395374540059285E-2</v>
      </c>
    </row>
    <row r="33" spans="1:17" x14ac:dyDescent="0.35">
      <c r="A33" s="1">
        <v>44245</v>
      </c>
      <c r="B33">
        <v>260.29998799999998</v>
      </c>
      <c r="C33">
        <v>264.89666699999998</v>
      </c>
      <c r="D33">
        <v>258.75665300000003</v>
      </c>
      <c r="E33">
        <v>262.459991</v>
      </c>
      <c r="F33">
        <v>262.459991</v>
      </c>
      <c r="G33">
        <v>53871300</v>
      </c>
      <c r="H33">
        <f t="shared" si="0"/>
        <v>18</v>
      </c>
      <c r="I33">
        <f t="shared" si="1"/>
        <v>2</v>
      </c>
      <c r="J33" t="str">
        <f t="shared" si="2"/>
        <v>Q1</v>
      </c>
      <c r="K33">
        <f t="shared" si="3"/>
        <v>2021</v>
      </c>
      <c r="L33">
        <f t="shared" si="4"/>
        <v>224.31355433333331</v>
      </c>
      <c r="M33">
        <f t="shared" si="5"/>
        <v>219.58000027000017</v>
      </c>
      <c r="N33">
        <f t="shared" si="6"/>
        <v>249.13651714</v>
      </c>
      <c r="P33">
        <f t="shared" si="7"/>
        <v>-1.3493693523489213E-2</v>
      </c>
      <c r="Q33">
        <f t="shared" si="8"/>
        <v>3.8469635184906405E-2</v>
      </c>
    </row>
    <row r="34" spans="1:17" x14ac:dyDescent="0.35">
      <c r="A34" s="1">
        <v>44246</v>
      </c>
      <c r="B34">
        <v>265</v>
      </c>
      <c r="C34">
        <v>265.59667999999999</v>
      </c>
      <c r="D34">
        <v>259.12332199999997</v>
      </c>
      <c r="E34">
        <v>260.43331899999998</v>
      </c>
      <c r="F34">
        <v>260.43331899999998</v>
      </c>
      <c r="G34">
        <v>56874900</v>
      </c>
      <c r="H34">
        <f t="shared" si="0"/>
        <v>19</v>
      </c>
      <c r="I34">
        <f t="shared" si="1"/>
        <v>2</v>
      </c>
      <c r="J34" t="str">
        <f t="shared" si="2"/>
        <v>Q1</v>
      </c>
      <c r="K34">
        <f t="shared" si="3"/>
        <v>2021</v>
      </c>
      <c r="L34">
        <f t="shared" si="4"/>
        <v>222.91766556666664</v>
      </c>
      <c r="M34">
        <f t="shared" si="5"/>
        <v>219.18386700000013</v>
      </c>
      <c r="N34">
        <f t="shared" si="6"/>
        <v>249.63188381000001</v>
      </c>
      <c r="P34">
        <f t="shared" si="7"/>
        <v>-7.7218321629829636E-3</v>
      </c>
      <c r="Q34">
        <f t="shared" si="8"/>
        <v>3.8510192675885374E-2</v>
      </c>
    </row>
    <row r="35" spans="1:17" x14ac:dyDescent="0.35">
      <c r="A35" s="1">
        <v>44249</v>
      </c>
      <c r="B35">
        <v>254.21333300000001</v>
      </c>
      <c r="C35">
        <v>256.16665599999999</v>
      </c>
      <c r="D35">
        <v>236.73333700000001</v>
      </c>
      <c r="E35">
        <v>238.16667200000001</v>
      </c>
      <c r="F35">
        <v>238.16667200000001</v>
      </c>
      <c r="G35">
        <v>111809100</v>
      </c>
      <c r="H35">
        <f t="shared" si="0"/>
        <v>22</v>
      </c>
      <c r="I35">
        <f t="shared" si="1"/>
        <v>2</v>
      </c>
      <c r="J35" t="str">
        <f t="shared" si="2"/>
        <v>Q1</v>
      </c>
      <c r="K35">
        <f t="shared" si="3"/>
        <v>2021</v>
      </c>
      <c r="L35">
        <f t="shared" si="4"/>
        <v>221.91488846666664</v>
      </c>
      <c r="M35">
        <f t="shared" si="5"/>
        <v>218.75746716000009</v>
      </c>
      <c r="N35">
        <f t="shared" si="6"/>
        <v>250.02133388499999</v>
      </c>
      <c r="P35">
        <f t="shared" si="7"/>
        <v>-8.5498457284568799E-2</v>
      </c>
      <c r="Q35">
        <f t="shared" si="8"/>
        <v>3.8505803294447853E-2</v>
      </c>
    </row>
    <row r="36" spans="1:17" x14ac:dyDescent="0.35">
      <c r="A36" s="1">
        <v>44250</v>
      </c>
      <c r="B36">
        <v>220.71000699999999</v>
      </c>
      <c r="C36">
        <v>237.86999499999999</v>
      </c>
      <c r="D36">
        <v>206.33332799999999</v>
      </c>
      <c r="E36">
        <v>232.94667100000001</v>
      </c>
      <c r="F36">
        <v>232.94667100000001</v>
      </c>
      <c r="G36">
        <v>199820700</v>
      </c>
      <c r="H36">
        <f t="shared" si="0"/>
        <v>23</v>
      </c>
      <c r="I36">
        <f t="shared" si="1"/>
        <v>2</v>
      </c>
      <c r="J36" t="str">
        <f t="shared" si="2"/>
        <v>Q1</v>
      </c>
      <c r="K36">
        <f t="shared" si="3"/>
        <v>2021</v>
      </c>
      <c r="L36">
        <f t="shared" si="4"/>
        <v>221.66066583333333</v>
      </c>
      <c r="M36">
        <f t="shared" si="5"/>
        <v>218.54446713000004</v>
      </c>
      <c r="N36">
        <f t="shared" si="6"/>
        <v>250.51218387499995</v>
      </c>
      <c r="P36">
        <f t="shared" si="7"/>
        <v>-2.1917428480505433E-2</v>
      </c>
      <c r="Q36">
        <f t="shared" si="8"/>
        <v>3.7571936954591288E-2</v>
      </c>
    </row>
    <row r="37" spans="1:17" x14ac:dyDescent="0.35">
      <c r="A37" s="1">
        <v>44251</v>
      </c>
      <c r="B37">
        <v>237.28334000000001</v>
      </c>
      <c r="C37">
        <v>248.33332799999999</v>
      </c>
      <c r="D37">
        <v>231.38999899999999</v>
      </c>
      <c r="E37">
        <v>247.33999600000001</v>
      </c>
      <c r="F37">
        <v>247.33999600000001</v>
      </c>
      <c r="G37">
        <v>110301000</v>
      </c>
      <c r="H37">
        <f t="shared" si="0"/>
        <v>24</v>
      </c>
      <c r="I37">
        <f t="shared" si="1"/>
        <v>2</v>
      </c>
      <c r="J37" t="str">
        <f t="shared" si="2"/>
        <v>Q1</v>
      </c>
      <c r="K37">
        <f t="shared" si="3"/>
        <v>2021</v>
      </c>
      <c r="L37">
        <f t="shared" si="4"/>
        <v>221.35099886666666</v>
      </c>
      <c r="M37">
        <f t="shared" si="5"/>
        <v>218.36240047000007</v>
      </c>
      <c r="N37">
        <f t="shared" si="6"/>
        <v>251.10036723999994</v>
      </c>
      <c r="P37">
        <f t="shared" si="7"/>
        <v>6.1788069081270554E-2</v>
      </c>
      <c r="Q37">
        <f t="shared" si="8"/>
        <v>3.7510725038864802E-2</v>
      </c>
    </row>
    <row r="38" spans="1:17" x14ac:dyDescent="0.35">
      <c r="A38" s="1">
        <v>44252</v>
      </c>
      <c r="B38">
        <v>242.050003</v>
      </c>
      <c r="C38">
        <v>245.73666399999999</v>
      </c>
      <c r="D38">
        <v>223.52667199999999</v>
      </c>
      <c r="E38">
        <v>227.40666200000001</v>
      </c>
      <c r="F38">
        <v>227.40666200000001</v>
      </c>
      <c r="G38">
        <v>117071700</v>
      </c>
      <c r="H38">
        <f t="shared" si="0"/>
        <v>25</v>
      </c>
      <c r="I38">
        <f t="shared" si="1"/>
        <v>2</v>
      </c>
      <c r="J38" t="str">
        <f t="shared" si="2"/>
        <v>Q1</v>
      </c>
      <c r="K38">
        <f t="shared" si="3"/>
        <v>2021</v>
      </c>
      <c r="L38">
        <f t="shared" si="4"/>
        <v>220.70411013333336</v>
      </c>
      <c r="M38">
        <f t="shared" si="5"/>
        <v>218.04306713000005</v>
      </c>
      <c r="N38">
        <f t="shared" si="6"/>
        <v>251.64526729499991</v>
      </c>
      <c r="P38">
        <f t="shared" si="7"/>
        <v>-8.0590823653122409E-2</v>
      </c>
      <c r="Q38">
        <f t="shared" si="8"/>
        <v>3.7061106343282607E-2</v>
      </c>
    </row>
    <row r="39" spans="1:17" x14ac:dyDescent="0.35">
      <c r="A39" s="1">
        <v>44253</v>
      </c>
      <c r="B39">
        <v>233.33332799999999</v>
      </c>
      <c r="C39">
        <v>235.566666</v>
      </c>
      <c r="D39">
        <v>219.83667</v>
      </c>
      <c r="E39">
        <v>225.16667200000001</v>
      </c>
      <c r="F39">
        <v>225.16667200000001</v>
      </c>
      <c r="G39">
        <v>123267600</v>
      </c>
      <c r="H39">
        <f t="shared" si="0"/>
        <v>26</v>
      </c>
      <c r="I39">
        <f t="shared" si="1"/>
        <v>2</v>
      </c>
      <c r="J39" t="str">
        <f t="shared" si="2"/>
        <v>Q1</v>
      </c>
      <c r="K39">
        <f t="shared" si="3"/>
        <v>2021</v>
      </c>
      <c r="L39">
        <f t="shared" si="4"/>
        <v>220.6463327333334</v>
      </c>
      <c r="M39">
        <f t="shared" si="5"/>
        <v>217.97066723000006</v>
      </c>
      <c r="N39">
        <f t="shared" si="6"/>
        <v>252.18123401499994</v>
      </c>
      <c r="O39">
        <f>AVERAGEIFS(E:E, M:M, M39, K:K, K39)</f>
        <v>225.16667200000001</v>
      </c>
      <c r="P39">
        <f t="shared" si="7"/>
        <v>-9.8501511798278173E-3</v>
      </c>
      <c r="Q39">
        <f t="shared" si="8"/>
        <v>3.6185503325449085E-2</v>
      </c>
    </row>
    <row r="40" spans="1:17" x14ac:dyDescent="0.35">
      <c r="A40" s="1">
        <v>44256</v>
      </c>
      <c r="B40">
        <v>230.03666699999999</v>
      </c>
      <c r="C40">
        <v>239.66667200000001</v>
      </c>
      <c r="D40">
        <v>228.35000600000001</v>
      </c>
      <c r="E40">
        <v>239.47666899999999</v>
      </c>
      <c r="F40">
        <v>239.47666899999999</v>
      </c>
      <c r="G40">
        <v>81408600</v>
      </c>
      <c r="H40">
        <f t="shared" si="0"/>
        <v>1</v>
      </c>
      <c r="I40">
        <f t="shared" si="1"/>
        <v>3</v>
      </c>
      <c r="J40" t="str">
        <f t="shared" si="2"/>
        <v>Q1</v>
      </c>
      <c r="K40">
        <f t="shared" si="3"/>
        <v>2021</v>
      </c>
      <c r="L40">
        <f t="shared" si="4"/>
        <v>220.94055473333339</v>
      </c>
      <c r="M40">
        <f t="shared" si="5"/>
        <v>217.90330044000009</v>
      </c>
      <c r="N40">
        <f t="shared" si="6"/>
        <v>252.75045070499996</v>
      </c>
      <c r="P40">
        <f t="shared" si="7"/>
        <v>6.3552908931389193E-2</v>
      </c>
      <c r="Q40">
        <f t="shared" si="8"/>
        <v>3.6183755574183692E-2</v>
      </c>
    </row>
    <row r="41" spans="1:17" x14ac:dyDescent="0.35">
      <c r="A41" s="1">
        <v>44257</v>
      </c>
      <c r="B41">
        <v>239.42666600000001</v>
      </c>
      <c r="C41">
        <v>240.36999499999999</v>
      </c>
      <c r="D41">
        <v>228.33332799999999</v>
      </c>
      <c r="E41">
        <v>228.81333900000001</v>
      </c>
      <c r="F41">
        <v>228.81333900000001</v>
      </c>
      <c r="G41">
        <v>71196600</v>
      </c>
      <c r="H41">
        <f t="shared" si="0"/>
        <v>2</v>
      </c>
      <c r="I41">
        <f t="shared" si="1"/>
        <v>3</v>
      </c>
      <c r="J41" t="str">
        <f t="shared" si="2"/>
        <v>Q1</v>
      </c>
      <c r="K41">
        <f t="shared" si="3"/>
        <v>2021</v>
      </c>
      <c r="L41">
        <f t="shared" si="4"/>
        <v>221.42822156666671</v>
      </c>
      <c r="M41">
        <f t="shared" si="5"/>
        <v>217.67273373000012</v>
      </c>
      <c r="N41">
        <f t="shared" si="6"/>
        <v>253.16375065</v>
      </c>
      <c r="P41">
        <f t="shared" si="7"/>
        <v>-4.4527636218290534E-2</v>
      </c>
      <c r="Q41">
        <f t="shared" si="8"/>
        <v>3.563022906003098E-2</v>
      </c>
    </row>
    <row r="42" spans="1:17" x14ac:dyDescent="0.35">
      <c r="A42" s="1">
        <v>44258</v>
      </c>
      <c r="B42">
        <v>229.33000200000001</v>
      </c>
      <c r="C42">
        <v>233.566666</v>
      </c>
      <c r="D42">
        <v>217.23666399999999</v>
      </c>
      <c r="E42">
        <v>217.73333700000001</v>
      </c>
      <c r="F42">
        <v>217.73333700000001</v>
      </c>
      <c r="G42">
        <v>90624000</v>
      </c>
      <c r="H42">
        <f t="shared" si="0"/>
        <v>3</v>
      </c>
      <c r="I42">
        <f t="shared" si="1"/>
        <v>3</v>
      </c>
      <c r="J42" t="str">
        <f t="shared" si="2"/>
        <v>Q1</v>
      </c>
      <c r="K42">
        <f t="shared" si="3"/>
        <v>2021</v>
      </c>
      <c r="L42">
        <f t="shared" si="4"/>
        <v>221.9369989333334</v>
      </c>
      <c r="M42">
        <f t="shared" si="5"/>
        <v>217.52920041000007</v>
      </c>
      <c r="N42">
        <f t="shared" si="6"/>
        <v>253.61720058499992</v>
      </c>
      <c r="P42">
        <f t="shared" si="7"/>
        <v>-4.8423759071144039E-2</v>
      </c>
      <c r="Q42">
        <f t="shared" si="8"/>
        <v>3.5423024368275415E-2</v>
      </c>
    </row>
    <row r="43" spans="1:17" x14ac:dyDescent="0.35">
      <c r="A43" s="1">
        <v>44259</v>
      </c>
      <c r="B43">
        <v>218.60000600000001</v>
      </c>
      <c r="C43">
        <v>222.816666</v>
      </c>
      <c r="D43">
        <v>200</v>
      </c>
      <c r="E43">
        <v>207.14666700000001</v>
      </c>
      <c r="F43">
        <v>207.14666700000001</v>
      </c>
      <c r="G43">
        <v>197758500</v>
      </c>
      <c r="H43">
        <f t="shared" si="0"/>
        <v>4</v>
      </c>
      <c r="I43">
        <f t="shared" si="1"/>
        <v>3</v>
      </c>
      <c r="J43" t="str">
        <f t="shared" si="2"/>
        <v>Q1</v>
      </c>
      <c r="K43">
        <f t="shared" si="3"/>
        <v>2021</v>
      </c>
      <c r="L43">
        <f t="shared" si="4"/>
        <v>222.88866570000002</v>
      </c>
      <c r="M43">
        <f t="shared" si="5"/>
        <v>217.54393369000007</v>
      </c>
      <c r="N43">
        <f t="shared" si="6"/>
        <v>254.15518383499992</v>
      </c>
      <c r="P43">
        <f t="shared" si="7"/>
        <v>-4.8622182279785653E-2</v>
      </c>
      <c r="Q43">
        <f t="shared" si="8"/>
        <v>3.5142141206602112E-2</v>
      </c>
    </row>
    <row r="44" spans="1:17" x14ac:dyDescent="0.35">
      <c r="A44" s="1">
        <v>44260</v>
      </c>
      <c r="B44">
        <v>208.68666099999999</v>
      </c>
      <c r="C44">
        <v>209.279999</v>
      </c>
      <c r="D44">
        <v>179.83000200000001</v>
      </c>
      <c r="E44">
        <v>199.316666</v>
      </c>
      <c r="F44">
        <v>199.316666</v>
      </c>
      <c r="G44">
        <v>268189500</v>
      </c>
      <c r="H44">
        <f t="shared" si="0"/>
        <v>5</v>
      </c>
      <c r="I44">
        <f t="shared" si="1"/>
        <v>3</v>
      </c>
      <c r="J44" t="str">
        <f t="shared" si="2"/>
        <v>Q1</v>
      </c>
      <c r="K44">
        <f t="shared" si="3"/>
        <v>2021</v>
      </c>
      <c r="L44">
        <f t="shared" si="4"/>
        <v>224.20355473333333</v>
      </c>
      <c r="M44">
        <f t="shared" si="5"/>
        <v>217.62173368000006</v>
      </c>
      <c r="N44">
        <f t="shared" si="6"/>
        <v>254.66431713999995</v>
      </c>
      <c r="P44">
        <f t="shared" si="7"/>
        <v>-3.7799309607042871E-2</v>
      </c>
      <c r="Q44">
        <f t="shared" si="8"/>
        <v>3.4795067484885346E-2</v>
      </c>
    </row>
    <row r="45" spans="1:17" x14ac:dyDescent="0.35">
      <c r="A45" s="1">
        <v>44263</v>
      </c>
      <c r="B45">
        <v>200.183334</v>
      </c>
      <c r="C45">
        <v>206.71000699999999</v>
      </c>
      <c r="D45">
        <v>186.26333600000001</v>
      </c>
      <c r="E45">
        <v>187.66667200000001</v>
      </c>
      <c r="F45">
        <v>187.66667200000001</v>
      </c>
      <c r="G45">
        <v>155361000</v>
      </c>
      <c r="H45">
        <f t="shared" si="0"/>
        <v>8</v>
      </c>
      <c r="I45">
        <f t="shared" si="1"/>
        <v>3</v>
      </c>
      <c r="J45" t="str">
        <f t="shared" si="2"/>
        <v>Q1</v>
      </c>
      <c r="K45">
        <f t="shared" si="3"/>
        <v>2021</v>
      </c>
      <c r="L45">
        <f t="shared" si="4"/>
        <v>225.49999943333333</v>
      </c>
      <c r="M45">
        <f t="shared" si="5"/>
        <v>217.78516706000011</v>
      </c>
      <c r="N45">
        <f t="shared" si="6"/>
        <v>255.22201710499994</v>
      </c>
      <c r="P45">
        <f t="shared" si="7"/>
        <v>-5.8449673245086251E-2</v>
      </c>
      <c r="Q45">
        <f t="shared" si="8"/>
        <v>3.4872293607870614E-2</v>
      </c>
    </row>
    <row r="46" spans="1:17" x14ac:dyDescent="0.35">
      <c r="A46" s="1">
        <v>44264</v>
      </c>
      <c r="B46">
        <v>202.72666899999999</v>
      </c>
      <c r="C46">
        <v>226.029999</v>
      </c>
      <c r="D46">
        <v>198.403336</v>
      </c>
      <c r="E46">
        <v>224.52667199999999</v>
      </c>
      <c r="F46">
        <v>224.52667199999999</v>
      </c>
      <c r="G46">
        <v>202569900</v>
      </c>
      <c r="H46">
        <f t="shared" si="0"/>
        <v>9</v>
      </c>
      <c r="I46">
        <f t="shared" si="1"/>
        <v>3</v>
      </c>
      <c r="J46" t="str">
        <f t="shared" si="2"/>
        <v>Q1</v>
      </c>
      <c r="K46">
        <f t="shared" si="3"/>
        <v>2021</v>
      </c>
      <c r="L46">
        <f t="shared" si="4"/>
        <v>227.2332213666667</v>
      </c>
      <c r="M46">
        <f t="shared" si="5"/>
        <v>218.16633374000011</v>
      </c>
      <c r="N46">
        <f t="shared" si="6"/>
        <v>255.78358379999992</v>
      </c>
      <c r="P46">
        <f t="shared" si="7"/>
        <v>0.19641207257088239</v>
      </c>
      <c r="Q46">
        <f t="shared" si="8"/>
        <v>3.4363489205521222E-2</v>
      </c>
    </row>
    <row r="47" spans="1:17" x14ac:dyDescent="0.35">
      <c r="A47" s="1">
        <v>44265</v>
      </c>
      <c r="B47">
        <v>233.433334</v>
      </c>
      <c r="C47">
        <v>239.28334000000001</v>
      </c>
      <c r="D47">
        <v>218.35333299999999</v>
      </c>
      <c r="E47">
        <v>222.68666099999999</v>
      </c>
      <c r="F47">
        <v>222.68666099999999</v>
      </c>
      <c r="G47">
        <v>181817100</v>
      </c>
      <c r="H47">
        <f t="shared" si="0"/>
        <v>10</v>
      </c>
      <c r="I47">
        <f t="shared" si="1"/>
        <v>3</v>
      </c>
      <c r="J47" t="str">
        <f t="shared" si="2"/>
        <v>Q1</v>
      </c>
      <c r="K47">
        <f t="shared" si="3"/>
        <v>2021</v>
      </c>
      <c r="L47">
        <f t="shared" si="4"/>
        <v>228.01699873333337</v>
      </c>
      <c r="M47">
        <f t="shared" si="5"/>
        <v>218.21173368000009</v>
      </c>
      <c r="N47">
        <f t="shared" si="6"/>
        <v>256.22516705499993</v>
      </c>
      <c r="P47">
        <f t="shared" si="7"/>
        <v>-8.1950664640858539E-3</v>
      </c>
      <c r="Q47">
        <f t="shared" si="8"/>
        <v>2.8485478537579285E-2</v>
      </c>
    </row>
    <row r="48" spans="1:17" x14ac:dyDescent="0.35">
      <c r="A48" s="1">
        <v>44266</v>
      </c>
      <c r="B48">
        <v>233.133331</v>
      </c>
      <c r="C48">
        <v>234.16667200000001</v>
      </c>
      <c r="D48">
        <v>225.72666899999999</v>
      </c>
      <c r="E48">
        <v>233.199997</v>
      </c>
      <c r="F48">
        <v>233.199997</v>
      </c>
      <c r="G48">
        <v>108761700</v>
      </c>
      <c r="H48">
        <f t="shared" si="0"/>
        <v>11</v>
      </c>
      <c r="I48">
        <f t="shared" si="1"/>
        <v>3</v>
      </c>
      <c r="J48" t="str">
        <f t="shared" si="2"/>
        <v>Q1</v>
      </c>
      <c r="K48">
        <f t="shared" si="3"/>
        <v>2021</v>
      </c>
      <c r="L48">
        <f t="shared" si="4"/>
        <v>228.59066560000002</v>
      </c>
      <c r="M48">
        <f t="shared" si="5"/>
        <v>218.35043378000009</v>
      </c>
      <c r="N48">
        <f t="shared" si="6"/>
        <v>256.79318379499995</v>
      </c>
      <c r="P48">
        <f t="shared" si="7"/>
        <v>4.7211341500153929E-2</v>
      </c>
      <c r="Q48">
        <f t="shared" si="8"/>
        <v>2.8470896669309062E-2</v>
      </c>
    </row>
    <row r="49" spans="1:17" x14ac:dyDescent="0.35">
      <c r="A49" s="1">
        <v>44267</v>
      </c>
      <c r="B49">
        <v>223.33332799999999</v>
      </c>
      <c r="C49">
        <v>231.62666300000001</v>
      </c>
      <c r="D49">
        <v>222.046661</v>
      </c>
      <c r="E49">
        <v>231.24333200000001</v>
      </c>
      <c r="F49">
        <v>231.24333200000001</v>
      </c>
      <c r="G49">
        <v>100751400</v>
      </c>
      <c r="H49">
        <f t="shared" si="0"/>
        <v>12</v>
      </c>
      <c r="I49">
        <f t="shared" si="1"/>
        <v>3</v>
      </c>
      <c r="J49" t="str">
        <f t="shared" si="2"/>
        <v>Q1</v>
      </c>
      <c r="K49">
        <f t="shared" si="3"/>
        <v>2021</v>
      </c>
      <c r="L49">
        <f t="shared" si="4"/>
        <v>228.92177673333333</v>
      </c>
      <c r="M49">
        <f t="shared" si="5"/>
        <v>218.38423383000008</v>
      </c>
      <c r="N49">
        <f t="shared" si="6"/>
        <v>257.40551708999993</v>
      </c>
      <c r="P49">
        <f t="shared" si="7"/>
        <v>-8.3905018232053701E-3</v>
      </c>
      <c r="Q49">
        <f t="shared" si="8"/>
        <v>2.8089782891652312E-2</v>
      </c>
    </row>
    <row r="50" spans="1:17" x14ac:dyDescent="0.35">
      <c r="A50" s="1">
        <v>44270</v>
      </c>
      <c r="B50">
        <v>231.363327</v>
      </c>
      <c r="C50">
        <v>237.72666899999999</v>
      </c>
      <c r="D50">
        <v>228.01333600000001</v>
      </c>
      <c r="E50">
        <v>235.979996</v>
      </c>
      <c r="F50">
        <v>235.979996</v>
      </c>
      <c r="G50">
        <v>88006800</v>
      </c>
      <c r="H50">
        <f t="shared" si="0"/>
        <v>15</v>
      </c>
      <c r="I50">
        <f t="shared" si="1"/>
        <v>3</v>
      </c>
      <c r="J50" t="str">
        <f t="shared" si="2"/>
        <v>Q1</v>
      </c>
      <c r="K50">
        <f t="shared" si="3"/>
        <v>2021</v>
      </c>
      <c r="L50">
        <f t="shared" si="4"/>
        <v>229.41588786666662</v>
      </c>
      <c r="M50">
        <f t="shared" si="5"/>
        <v>218.44153379000008</v>
      </c>
      <c r="N50">
        <f t="shared" si="6"/>
        <v>258.07253376499995</v>
      </c>
      <c r="P50">
        <f t="shared" si="7"/>
        <v>2.0483461983673502E-2</v>
      </c>
      <c r="Q50">
        <f t="shared" si="8"/>
        <v>2.807911167272532E-2</v>
      </c>
    </row>
    <row r="51" spans="1:17" x14ac:dyDescent="0.35">
      <c r="A51" s="1">
        <v>44271</v>
      </c>
      <c r="B51">
        <v>234.449997</v>
      </c>
      <c r="C51">
        <v>235.97332800000001</v>
      </c>
      <c r="D51">
        <v>223.66667200000001</v>
      </c>
      <c r="E51">
        <v>225.62666300000001</v>
      </c>
      <c r="F51">
        <v>225.62666300000001</v>
      </c>
      <c r="G51">
        <v>96587100</v>
      </c>
      <c r="H51">
        <f t="shared" si="0"/>
        <v>16</v>
      </c>
      <c r="I51">
        <f t="shared" si="1"/>
        <v>3</v>
      </c>
      <c r="J51" t="str">
        <f t="shared" si="2"/>
        <v>Q1</v>
      </c>
      <c r="K51">
        <f t="shared" si="3"/>
        <v>2021</v>
      </c>
      <c r="L51">
        <f t="shared" si="4"/>
        <v>229.38033233333329</v>
      </c>
      <c r="M51">
        <f t="shared" si="5"/>
        <v>218.46383390000005</v>
      </c>
      <c r="N51">
        <f t="shared" si="6"/>
        <v>258.70675045499996</v>
      </c>
      <c r="P51">
        <f t="shared" si="7"/>
        <v>-4.3873773944805017E-2</v>
      </c>
      <c r="Q51">
        <f t="shared" si="8"/>
        <v>2.8095624259953777E-2</v>
      </c>
    </row>
    <row r="52" spans="1:17" x14ac:dyDescent="0.35">
      <c r="A52" s="1">
        <v>44272</v>
      </c>
      <c r="B52">
        <v>218.95666499999999</v>
      </c>
      <c r="C52">
        <v>234.57666</v>
      </c>
      <c r="D52">
        <v>217.00332599999999</v>
      </c>
      <c r="E52">
        <v>233.93666099999999</v>
      </c>
      <c r="F52">
        <v>233.93666099999999</v>
      </c>
      <c r="G52">
        <v>121117500</v>
      </c>
      <c r="H52">
        <f t="shared" si="0"/>
        <v>17</v>
      </c>
      <c r="I52">
        <f t="shared" si="1"/>
        <v>3</v>
      </c>
      <c r="J52" t="str">
        <f t="shared" si="2"/>
        <v>Q1</v>
      </c>
      <c r="K52">
        <f t="shared" si="3"/>
        <v>2021</v>
      </c>
      <c r="L52">
        <f t="shared" si="4"/>
        <v>229.57499889999997</v>
      </c>
      <c r="M52">
        <f t="shared" si="5"/>
        <v>218.53790067000008</v>
      </c>
      <c r="N52">
        <f t="shared" si="6"/>
        <v>259.38893375999999</v>
      </c>
      <c r="P52">
        <f t="shared" si="7"/>
        <v>3.6830744600428622E-2</v>
      </c>
      <c r="Q52">
        <f t="shared" si="8"/>
        <v>2.7816389800689047E-2</v>
      </c>
    </row>
    <row r="53" spans="1:17" x14ac:dyDescent="0.35">
      <c r="A53" s="1">
        <v>44273</v>
      </c>
      <c r="B53">
        <v>228.096664</v>
      </c>
      <c r="C53">
        <v>229.74333200000001</v>
      </c>
      <c r="D53">
        <v>217.33332799999999</v>
      </c>
      <c r="E53">
        <v>217.720001</v>
      </c>
      <c r="F53">
        <v>217.720001</v>
      </c>
      <c r="G53">
        <v>99674400</v>
      </c>
      <c r="H53">
        <f t="shared" si="0"/>
        <v>18</v>
      </c>
      <c r="I53">
        <f t="shared" si="1"/>
        <v>3</v>
      </c>
      <c r="J53" t="str">
        <f t="shared" si="2"/>
        <v>Q1</v>
      </c>
      <c r="K53">
        <f t="shared" si="3"/>
        <v>2021</v>
      </c>
      <c r="L53">
        <f t="shared" si="4"/>
        <v>229.29933260000001</v>
      </c>
      <c r="M53">
        <f t="shared" si="5"/>
        <v>218.57773404000011</v>
      </c>
      <c r="N53">
        <f t="shared" si="6"/>
        <v>260.00315044999996</v>
      </c>
      <c r="P53">
        <f t="shared" si="7"/>
        <v>-6.9320729511480855E-2</v>
      </c>
      <c r="Q53">
        <f t="shared" si="8"/>
        <v>2.7587213813670446E-2</v>
      </c>
    </row>
    <row r="54" spans="1:17" x14ac:dyDescent="0.35">
      <c r="A54" s="1">
        <v>44274</v>
      </c>
      <c r="B54">
        <v>215.53334000000001</v>
      </c>
      <c r="C54">
        <v>219.07666</v>
      </c>
      <c r="D54">
        <v>208.20666499999999</v>
      </c>
      <c r="E54">
        <v>218.28999300000001</v>
      </c>
      <c r="F54">
        <v>218.28999300000001</v>
      </c>
      <c r="G54">
        <v>128682000</v>
      </c>
      <c r="H54">
        <f t="shared" si="0"/>
        <v>19</v>
      </c>
      <c r="I54">
        <f t="shared" si="1"/>
        <v>3</v>
      </c>
      <c r="J54" t="str">
        <f t="shared" si="2"/>
        <v>Q1</v>
      </c>
      <c r="K54">
        <f t="shared" si="3"/>
        <v>2021</v>
      </c>
      <c r="L54">
        <f t="shared" si="4"/>
        <v>229.92466576666669</v>
      </c>
      <c r="M54">
        <f t="shared" si="5"/>
        <v>218.76716733000012</v>
      </c>
      <c r="N54">
        <f t="shared" si="6"/>
        <v>260.67585049499996</v>
      </c>
      <c r="P54">
        <f t="shared" si="7"/>
        <v>2.618004764752933E-3</v>
      </c>
      <c r="Q54">
        <f t="shared" si="8"/>
        <v>2.6683498404181875E-2</v>
      </c>
    </row>
    <row r="55" spans="1:17" x14ac:dyDescent="0.35">
      <c r="A55" s="1">
        <v>44277</v>
      </c>
      <c r="B55">
        <v>228.19667100000001</v>
      </c>
      <c r="C55">
        <v>233.20666499999999</v>
      </c>
      <c r="D55">
        <v>222.91667200000001</v>
      </c>
      <c r="E55">
        <v>223.33332799999999</v>
      </c>
      <c r="F55">
        <v>223.33332799999999</v>
      </c>
      <c r="G55">
        <v>118536600</v>
      </c>
      <c r="H55">
        <f t="shared" si="0"/>
        <v>22</v>
      </c>
      <c r="I55">
        <f t="shared" si="1"/>
        <v>3</v>
      </c>
      <c r="J55" t="str">
        <f t="shared" si="2"/>
        <v>Q1</v>
      </c>
      <c r="K55">
        <f t="shared" si="3"/>
        <v>2021</v>
      </c>
      <c r="L55">
        <f t="shared" si="4"/>
        <v>230.25833276666668</v>
      </c>
      <c r="M55">
        <f t="shared" si="5"/>
        <v>218.94366742000008</v>
      </c>
      <c r="N55">
        <f t="shared" si="6"/>
        <v>261.58403385999998</v>
      </c>
      <c r="P55">
        <f t="shared" si="7"/>
        <v>2.3103830508620634E-2</v>
      </c>
      <c r="Q55">
        <f t="shared" si="8"/>
        <v>2.6751782453379558E-2</v>
      </c>
    </row>
    <row r="56" spans="1:17" x14ac:dyDescent="0.35">
      <c r="A56" s="1">
        <v>44278</v>
      </c>
      <c r="B56">
        <v>225.25666799999999</v>
      </c>
      <c r="C56">
        <v>225.933334</v>
      </c>
      <c r="D56">
        <v>219.16999799999999</v>
      </c>
      <c r="E56">
        <v>220.720001</v>
      </c>
      <c r="F56">
        <v>220.720001</v>
      </c>
      <c r="G56">
        <v>91475700</v>
      </c>
      <c r="H56">
        <f t="shared" si="0"/>
        <v>23</v>
      </c>
      <c r="I56">
        <f t="shared" si="1"/>
        <v>3</v>
      </c>
      <c r="J56" t="str">
        <f t="shared" si="2"/>
        <v>Q1</v>
      </c>
      <c r="K56">
        <f t="shared" si="3"/>
        <v>2021</v>
      </c>
      <c r="L56">
        <f t="shared" si="4"/>
        <v>230.29833316666671</v>
      </c>
      <c r="M56">
        <f t="shared" si="5"/>
        <v>219.1178341400001</v>
      </c>
      <c r="N56">
        <f t="shared" si="6"/>
        <v>262.38335049499995</v>
      </c>
      <c r="P56">
        <f t="shared" si="7"/>
        <v>-1.1701464458542426E-2</v>
      </c>
      <c r="Q56">
        <f t="shared" si="8"/>
        <v>2.66743703171359E-2</v>
      </c>
    </row>
    <row r="57" spans="1:17" x14ac:dyDescent="0.35">
      <c r="A57" s="1">
        <v>44279</v>
      </c>
      <c r="B57">
        <v>222.636673</v>
      </c>
      <c r="C57">
        <v>222.67334</v>
      </c>
      <c r="D57">
        <v>210.03666699999999</v>
      </c>
      <c r="E57">
        <v>210.08999600000001</v>
      </c>
      <c r="F57">
        <v>210.08999600000001</v>
      </c>
      <c r="G57">
        <v>101385600</v>
      </c>
      <c r="H57">
        <f t="shared" si="0"/>
        <v>24</v>
      </c>
      <c r="I57">
        <f t="shared" si="1"/>
        <v>3</v>
      </c>
      <c r="J57" t="str">
        <f t="shared" si="2"/>
        <v>Q1</v>
      </c>
      <c r="K57">
        <f t="shared" si="3"/>
        <v>2021</v>
      </c>
      <c r="L57">
        <f t="shared" si="4"/>
        <v>230.39588870000003</v>
      </c>
      <c r="M57">
        <f t="shared" si="5"/>
        <v>219.30120084000006</v>
      </c>
      <c r="N57">
        <f t="shared" si="6"/>
        <v>263.09328381499995</v>
      </c>
      <c r="P57">
        <f t="shared" si="7"/>
        <v>-4.8160587857191899E-2</v>
      </c>
      <c r="Q57">
        <f t="shared" si="8"/>
        <v>2.7007122005068995E-2</v>
      </c>
    </row>
    <row r="58" spans="1:17" x14ac:dyDescent="0.35">
      <c r="A58" s="1">
        <v>44280</v>
      </c>
      <c r="B58">
        <v>204.33332799999999</v>
      </c>
      <c r="C58">
        <v>215.16667200000001</v>
      </c>
      <c r="D58">
        <v>203.16667200000001</v>
      </c>
      <c r="E58">
        <v>213.46333300000001</v>
      </c>
      <c r="F58">
        <v>213.46333300000001</v>
      </c>
      <c r="G58">
        <v>117674700</v>
      </c>
      <c r="H58">
        <f t="shared" si="0"/>
        <v>25</v>
      </c>
      <c r="I58">
        <f t="shared" si="1"/>
        <v>3</v>
      </c>
      <c r="J58" t="str">
        <f t="shared" si="2"/>
        <v>Q1</v>
      </c>
      <c r="K58">
        <f t="shared" si="3"/>
        <v>2021</v>
      </c>
      <c r="L58">
        <f t="shared" si="4"/>
        <v>230.76555526666669</v>
      </c>
      <c r="M58">
        <f t="shared" si="5"/>
        <v>219.48753416000008</v>
      </c>
      <c r="N58">
        <f t="shared" si="6"/>
        <v>263.81733380499998</v>
      </c>
      <c r="P58">
        <f t="shared" si="7"/>
        <v>1.605662841747111E-2</v>
      </c>
      <c r="Q58">
        <f t="shared" si="8"/>
        <v>2.6735492365071143E-2</v>
      </c>
    </row>
    <row r="59" spans="1:17" x14ac:dyDescent="0.35">
      <c r="A59" s="1">
        <v>44281</v>
      </c>
      <c r="B59">
        <v>213.95666499999999</v>
      </c>
      <c r="C59">
        <v>214.606674</v>
      </c>
      <c r="D59">
        <v>199.96333300000001</v>
      </c>
      <c r="E59">
        <v>206.23666399999999</v>
      </c>
      <c r="F59">
        <v>206.23666399999999</v>
      </c>
      <c r="G59">
        <v>101558400</v>
      </c>
      <c r="H59">
        <f t="shared" si="0"/>
        <v>26</v>
      </c>
      <c r="I59">
        <f t="shared" si="1"/>
        <v>3</v>
      </c>
      <c r="J59" t="str">
        <f t="shared" si="2"/>
        <v>Q1</v>
      </c>
      <c r="K59">
        <f t="shared" si="3"/>
        <v>2021</v>
      </c>
      <c r="L59">
        <f t="shared" si="4"/>
        <v>231.12088873333337</v>
      </c>
      <c r="M59">
        <f t="shared" si="5"/>
        <v>219.57193419000006</v>
      </c>
      <c r="N59">
        <f t="shared" si="6"/>
        <v>264.46161717499996</v>
      </c>
      <c r="P59">
        <f t="shared" si="7"/>
        <v>-3.3854380976989687E-2</v>
      </c>
      <c r="Q59">
        <f t="shared" si="8"/>
        <v>2.690843730325998E-2</v>
      </c>
    </row>
    <row r="60" spans="1:17" x14ac:dyDescent="0.35">
      <c r="A60" s="1">
        <v>44284</v>
      </c>
      <c r="B60">
        <v>205.21333300000001</v>
      </c>
      <c r="C60">
        <v>205.49333200000001</v>
      </c>
      <c r="D60">
        <v>198.67334</v>
      </c>
      <c r="E60">
        <v>203.76333600000001</v>
      </c>
      <c r="F60">
        <v>203.76333600000001</v>
      </c>
      <c r="G60">
        <v>85911000</v>
      </c>
      <c r="H60">
        <f t="shared" si="0"/>
        <v>29</v>
      </c>
      <c r="I60">
        <f t="shared" si="1"/>
        <v>3</v>
      </c>
      <c r="J60" t="str">
        <f t="shared" si="2"/>
        <v>Q1</v>
      </c>
      <c r="K60">
        <f t="shared" si="3"/>
        <v>2021</v>
      </c>
      <c r="L60">
        <f t="shared" si="4"/>
        <v>231.23566636666672</v>
      </c>
      <c r="M60">
        <f t="shared" si="5"/>
        <v>219.8062008500001</v>
      </c>
      <c r="N60">
        <f t="shared" si="6"/>
        <v>265.19396717999996</v>
      </c>
      <c r="P60">
        <f t="shared" si="7"/>
        <v>-1.1992668772027756E-2</v>
      </c>
      <c r="Q60">
        <f t="shared" si="8"/>
        <v>2.6784682669596174E-2</v>
      </c>
    </row>
    <row r="61" spans="1:17" x14ac:dyDescent="0.35">
      <c r="A61" s="1">
        <v>44285</v>
      </c>
      <c r="B61">
        <v>200.58332799999999</v>
      </c>
      <c r="C61">
        <v>212.55332899999999</v>
      </c>
      <c r="D61">
        <v>197.00332599999999</v>
      </c>
      <c r="E61">
        <v>211.87333699999999</v>
      </c>
      <c r="F61">
        <v>211.87333699999999</v>
      </c>
      <c r="G61">
        <v>118297200</v>
      </c>
      <c r="H61">
        <f t="shared" si="0"/>
        <v>30</v>
      </c>
      <c r="I61">
        <f t="shared" si="1"/>
        <v>3</v>
      </c>
      <c r="J61" t="str">
        <f t="shared" si="2"/>
        <v>Q1</v>
      </c>
      <c r="K61">
        <f t="shared" si="3"/>
        <v>2021</v>
      </c>
      <c r="L61">
        <f t="shared" si="4"/>
        <v>231.30133306666667</v>
      </c>
      <c r="M61">
        <f t="shared" si="5"/>
        <v>220.01346754000008</v>
      </c>
      <c r="N61">
        <f t="shared" si="6"/>
        <v>265.94915043999993</v>
      </c>
      <c r="P61">
        <f t="shared" si="7"/>
        <v>3.9801080798951886E-2</v>
      </c>
      <c r="Q61">
        <f t="shared" si="8"/>
        <v>2.6766068273446221E-2</v>
      </c>
    </row>
    <row r="62" spans="1:17" x14ac:dyDescent="0.35">
      <c r="A62" s="1">
        <v>44286</v>
      </c>
      <c r="B62">
        <v>215.53999300000001</v>
      </c>
      <c r="C62">
        <v>224</v>
      </c>
      <c r="D62">
        <v>213.703339</v>
      </c>
      <c r="E62">
        <v>222.643326</v>
      </c>
      <c r="F62">
        <v>222.643326</v>
      </c>
      <c r="G62">
        <v>100011900</v>
      </c>
      <c r="H62">
        <f t="shared" si="0"/>
        <v>31</v>
      </c>
      <c r="I62">
        <f t="shared" si="1"/>
        <v>3</v>
      </c>
      <c r="J62" t="str">
        <f t="shared" si="2"/>
        <v>Q1</v>
      </c>
      <c r="K62">
        <f t="shared" si="3"/>
        <v>2021</v>
      </c>
      <c r="L62">
        <f t="shared" si="4"/>
        <v>230.79322199999999</v>
      </c>
      <c r="M62">
        <f t="shared" si="5"/>
        <v>220.16226743000007</v>
      </c>
      <c r="N62">
        <f t="shared" si="6"/>
        <v>266.73348370499997</v>
      </c>
      <c r="O62">
        <f>AVERAGEIFS(E:E, M:M, M62, K:K, K62)</f>
        <v>222.643326</v>
      </c>
      <c r="P62">
        <f t="shared" si="7"/>
        <v>5.0832205470006872E-2</v>
      </c>
      <c r="Q62">
        <f t="shared" si="8"/>
        <v>2.6744664866970396E-2</v>
      </c>
    </row>
    <row r="63" spans="1:17" x14ac:dyDescent="0.35">
      <c r="A63" s="1">
        <v>44287</v>
      </c>
      <c r="B63">
        <v>229.45666499999999</v>
      </c>
      <c r="C63">
        <v>230.80667099999999</v>
      </c>
      <c r="D63">
        <v>219.80667099999999</v>
      </c>
      <c r="E63">
        <v>220.58332799999999</v>
      </c>
      <c r="F63">
        <v>220.58332799999999</v>
      </c>
      <c r="G63">
        <v>105895200</v>
      </c>
      <c r="H63">
        <f t="shared" si="0"/>
        <v>1</v>
      </c>
      <c r="I63">
        <f t="shared" si="1"/>
        <v>4</v>
      </c>
      <c r="J63" t="str">
        <f t="shared" si="2"/>
        <v>Q2</v>
      </c>
      <c r="K63">
        <f t="shared" si="3"/>
        <v>2021</v>
      </c>
      <c r="L63">
        <f t="shared" si="4"/>
        <v>229.72388910000004</v>
      </c>
      <c r="M63">
        <f t="shared" si="5"/>
        <v>220.29016751000009</v>
      </c>
      <c r="N63">
        <f t="shared" si="6"/>
        <v>267.33953373999998</v>
      </c>
      <c r="P63">
        <f t="shared" si="7"/>
        <v>-9.2524578976151631E-3</v>
      </c>
      <c r="Q63">
        <f t="shared" si="8"/>
        <v>2.6280066492109934E-2</v>
      </c>
    </row>
    <row r="64" spans="1:17" x14ac:dyDescent="0.35">
      <c r="A64" s="1">
        <v>44291</v>
      </c>
      <c r="B64">
        <v>235.903336</v>
      </c>
      <c r="C64">
        <v>236.05332899999999</v>
      </c>
      <c r="D64">
        <v>228.23333700000001</v>
      </c>
      <c r="E64">
        <v>230.35000600000001</v>
      </c>
      <c r="F64">
        <v>230.35000600000001</v>
      </c>
      <c r="G64">
        <v>125528400</v>
      </c>
      <c r="H64">
        <f t="shared" si="0"/>
        <v>5</v>
      </c>
      <c r="I64">
        <f t="shared" si="1"/>
        <v>4</v>
      </c>
      <c r="J64" t="str">
        <f t="shared" si="2"/>
        <v>Q2</v>
      </c>
      <c r="K64">
        <f t="shared" si="3"/>
        <v>2021</v>
      </c>
      <c r="L64">
        <f t="shared" si="4"/>
        <v>228.92377823333334</v>
      </c>
      <c r="M64">
        <f t="shared" si="5"/>
        <v>220.44596753000002</v>
      </c>
      <c r="N64">
        <f t="shared" si="6"/>
        <v>267.98596707499996</v>
      </c>
      <c r="P64">
        <f t="shared" si="7"/>
        <v>4.427659192810806E-2</v>
      </c>
      <c r="Q64">
        <f t="shared" si="8"/>
        <v>2.6261635199249546E-2</v>
      </c>
    </row>
    <row r="65" spans="1:17" x14ac:dyDescent="0.35">
      <c r="A65" s="1">
        <v>44292</v>
      </c>
      <c r="B65">
        <v>230.10000600000001</v>
      </c>
      <c r="C65">
        <v>232.183334</v>
      </c>
      <c r="D65">
        <v>227.12333699999999</v>
      </c>
      <c r="E65">
        <v>230.53999300000001</v>
      </c>
      <c r="F65">
        <v>230.53999300000001</v>
      </c>
      <c r="G65">
        <v>84815400</v>
      </c>
      <c r="H65">
        <f t="shared" si="0"/>
        <v>6</v>
      </c>
      <c r="I65">
        <f t="shared" si="1"/>
        <v>4</v>
      </c>
      <c r="J65" t="str">
        <f t="shared" si="2"/>
        <v>Q2</v>
      </c>
      <c r="K65">
        <f t="shared" si="3"/>
        <v>2021</v>
      </c>
      <c r="L65">
        <f t="shared" si="4"/>
        <v>227.65466709999998</v>
      </c>
      <c r="M65">
        <f t="shared" si="5"/>
        <v>220.51313413000003</v>
      </c>
      <c r="N65">
        <f t="shared" si="6"/>
        <v>268.55173367499992</v>
      </c>
      <c r="P65">
        <f t="shared" si="7"/>
        <v>8.2477532038788888E-4</v>
      </c>
      <c r="Q65">
        <f t="shared" si="8"/>
        <v>2.5941378064951448E-2</v>
      </c>
    </row>
    <row r="66" spans="1:17" x14ac:dyDescent="0.35">
      <c r="A66" s="1">
        <v>44293</v>
      </c>
      <c r="B66">
        <v>229</v>
      </c>
      <c r="C66">
        <v>230.46000699999999</v>
      </c>
      <c r="D66">
        <v>222.613327</v>
      </c>
      <c r="E66">
        <v>223.65666200000001</v>
      </c>
      <c r="F66">
        <v>223.65666200000001</v>
      </c>
      <c r="G66">
        <v>78928200</v>
      </c>
      <c r="H66">
        <f t="shared" si="0"/>
        <v>7</v>
      </c>
      <c r="I66">
        <f t="shared" si="1"/>
        <v>4</v>
      </c>
      <c r="J66" t="str">
        <f t="shared" si="2"/>
        <v>Q2</v>
      </c>
      <c r="K66">
        <f t="shared" si="3"/>
        <v>2021</v>
      </c>
      <c r="L66">
        <f t="shared" si="4"/>
        <v>226.39077856666663</v>
      </c>
      <c r="M66">
        <f t="shared" si="5"/>
        <v>220.54493420999998</v>
      </c>
      <c r="N66">
        <f t="shared" si="6"/>
        <v>269.05845036499994</v>
      </c>
      <c r="P66">
        <f t="shared" si="7"/>
        <v>-2.9857426949778724E-2</v>
      </c>
      <c r="Q66">
        <f t="shared" si="8"/>
        <v>2.5983539586005907E-2</v>
      </c>
    </row>
    <row r="67" spans="1:17" x14ac:dyDescent="0.35">
      <c r="A67" s="1">
        <v>44294</v>
      </c>
      <c r="B67">
        <v>225.79333500000001</v>
      </c>
      <c r="C67">
        <v>229.85000600000001</v>
      </c>
      <c r="D67">
        <v>223.883331</v>
      </c>
      <c r="E67">
        <v>227.933334</v>
      </c>
      <c r="F67">
        <v>227.933334</v>
      </c>
      <c r="G67">
        <v>71772900</v>
      </c>
      <c r="H67">
        <f t="shared" ref="H67:H130" si="9">DAY(A67)</f>
        <v>8</v>
      </c>
      <c r="I67">
        <f t="shared" ref="I67:I130" si="10">MONTH(A67)</f>
        <v>4</v>
      </c>
      <c r="J67" t="str">
        <f t="shared" ref="J67:J130" si="11">CHOOSE(MONTH(A67), "Q1", "Q1", "Q1", "Q2", "Q2", "Q2", "Q3", "Q3", "Q3", "Q4", "Q4", "Q4")</f>
        <v>Q2</v>
      </c>
      <c r="K67">
        <f t="shared" ref="K67:K130" si="12">YEAR(A67)</f>
        <v>2021</v>
      </c>
      <c r="L67">
        <f t="shared" ref="L67:L130" si="13">AVERAGE(E67:E96)</f>
        <v>225.19622339999995</v>
      </c>
      <c r="M67">
        <f t="shared" ref="M67:M130" si="14">AVERAGE(E67:E166)</f>
        <v>220.68143430000001</v>
      </c>
      <c r="N67">
        <f t="shared" ref="N67:N130" si="15">AVERAGE(E67:E266)</f>
        <v>269.60061703499997</v>
      </c>
      <c r="P67">
        <f t="shared" si="7"/>
        <v>1.912159450899786E-2</v>
      </c>
      <c r="Q67">
        <f t="shared" si="8"/>
        <v>2.5929294745958054E-2</v>
      </c>
    </row>
    <row r="68" spans="1:17" x14ac:dyDescent="0.35">
      <c r="A68" s="1">
        <v>44295</v>
      </c>
      <c r="B68">
        <v>225.92334</v>
      </c>
      <c r="C68">
        <v>226.990005</v>
      </c>
      <c r="D68">
        <v>223.143326</v>
      </c>
      <c r="E68">
        <v>225.67334</v>
      </c>
      <c r="F68">
        <v>225.67334</v>
      </c>
      <c r="G68">
        <v>64311300</v>
      </c>
      <c r="H68">
        <f t="shared" si="9"/>
        <v>9</v>
      </c>
      <c r="I68">
        <f t="shared" si="10"/>
        <v>4</v>
      </c>
      <c r="J68" t="str">
        <f t="shared" si="11"/>
        <v>Q2</v>
      </c>
      <c r="K68">
        <f t="shared" si="12"/>
        <v>2021</v>
      </c>
      <c r="L68">
        <f t="shared" si="13"/>
        <v>224.11822353333326</v>
      </c>
      <c r="M68">
        <f t="shared" si="14"/>
        <v>220.83846768999999</v>
      </c>
      <c r="N68">
        <f t="shared" si="15"/>
        <v>270.03411701999994</v>
      </c>
      <c r="P68">
        <f t="shared" ref="P68:P131" si="16">(F68-F67)/F67</f>
        <v>-9.9151535246705339E-3</v>
      </c>
      <c r="Q68">
        <f t="shared" ref="Q68:Q131" si="17">_xlfn.STDEV.S(P68:P168)</f>
        <v>2.5872479119339084E-2</v>
      </c>
    </row>
    <row r="69" spans="1:17" x14ac:dyDescent="0.35">
      <c r="A69" s="1">
        <v>44298</v>
      </c>
      <c r="B69">
        <v>228.566666</v>
      </c>
      <c r="C69">
        <v>234.933334</v>
      </c>
      <c r="D69">
        <v>227.363327</v>
      </c>
      <c r="E69">
        <v>233.99333200000001</v>
      </c>
      <c r="F69">
        <v>233.99333200000001</v>
      </c>
      <c r="G69">
        <v>87407100</v>
      </c>
      <c r="H69">
        <f t="shared" si="9"/>
        <v>12</v>
      </c>
      <c r="I69">
        <f t="shared" si="10"/>
        <v>4</v>
      </c>
      <c r="J69" t="str">
        <f t="shared" si="11"/>
        <v>Q2</v>
      </c>
      <c r="K69">
        <f t="shared" si="12"/>
        <v>2021</v>
      </c>
      <c r="L69">
        <f t="shared" si="13"/>
        <v>223.05000096666663</v>
      </c>
      <c r="M69">
        <f t="shared" si="14"/>
        <v>221.03413433999998</v>
      </c>
      <c r="N69">
        <f t="shared" si="15"/>
        <v>270.45575031999988</v>
      </c>
      <c r="P69">
        <f t="shared" si="16"/>
        <v>3.6867411985837643E-2</v>
      </c>
      <c r="Q69">
        <f t="shared" si="17"/>
        <v>2.5851167437861311E-2</v>
      </c>
    </row>
    <row r="70" spans="1:17" x14ac:dyDescent="0.35">
      <c r="A70" s="1">
        <v>44299</v>
      </c>
      <c r="B70">
        <v>237.566666</v>
      </c>
      <c r="C70">
        <v>254.33332799999999</v>
      </c>
      <c r="D70">
        <v>236.886673</v>
      </c>
      <c r="E70">
        <v>254.106674</v>
      </c>
      <c r="F70">
        <v>254.106674</v>
      </c>
      <c r="G70">
        <v>133958400</v>
      </c>
      <c r="H70">
        <f t="shared" si="9"/>
        <v>13</v>
      </c>
      <c r="I70">
        <f t="shared" si="10"/>
        <v>4</v>
      </c>
      <c r="J70" t="str">
        <f t="shared" si="11"/>
        <v>Q2</v>
      </c>
      <c r="K70">
        <f t="shared" si="12"/>
        <v>2021</v>
      </c>
      <c r="L70">
        <f t="shared" si="13"/>
        <v>221.98844546666663</v>
      </c>
      <c r="M70">
        <f t="shared" si="14"/>
        <v>221.14116772999998</v>
      </c>
      <c r="N70">
        <f t="shared" si="15"/>
        <v>270.81645031499988</v>
      </c>
      <c r="P70">
        <f t="shared" si="16"/>
        <v>8.5956902395834034E-2</v>
      </c>
      <c r="Q70">
        <f t="shared" si="17"/>
        <v>2.5602319437728598E-2</v>
      </c>
    </row>
    <row r="71" spans="1:17" x14ac:dyDescent="0.35">
      <c r="A71" s="1">
        <v>44300</v>
      </c>
      <c r="B71">
        <v>256.89999399999999</v>
      </c>
      <c r="C71">
        <v>260.26333599999998</v>
      </c>
      <c r="D71">
        <v>242.67666600000001</v>
      </c>
      <c r="E71">
        <v>244.07666</v>
      </c>
      <c r="F71">
        <v>244.07666</v>
      </c>
      <c r="G71">
        <v>147052200</v>
      </c>
      <c r="H71">
        <f t="shared" si="9"/>
        <v>14</v>
      </c>
      <c r="I71">
        <f t="shared" si="10"/>
        <v>4</v>
      </c>
      <c r="J71" t="str">
        <f t="shared" si="11"/>
        <v>Q2</v>
      </c>
      <c r="K71">
        <f t="shared" si="12"/>
        <v>2021</v>
      </c>
      <c r="L71">
        <f t="shared" si="13"/>
        <v>220.23700096666664</v>
      </c>
      <c r="M71">
        <f t="shared" si="14"/>
        <v>221.04140103999998</v>
      </c>
      <c r="N71">
        <f t="shared" si="15"/>
        <v>271.10826694999992</v>
      </c>
      <c r="P71">
        <f t="shared" si="16"/>
        <v>-3.9471666926780502E-2</v>
      </c>
      <c r="Q71">
        <f t="shared" si="17"/>
        <v>2.4128156943713522E-2</v>
      </c>
    </row>
    <row r="72" spans="1:17" x14ac:dyDescent="0.35">
      <c r="A72" s="1">
        <v>44301</v>
      </c>
      <c r="B72">
        <v>247.699997</v>
      </c>
      <c r="C72">
        <v>247.89666700000001</v>
      </c>
      <c r="D72">
        <v>240.43666099999999</v>
      </c>
      <c r="E72">
        <v>246.28334000000001</v>
      </c>
      <c r="F72">
        <v>246.28334000000001</v>
      </c>
      <c r="G72">
        <v>83546700</v>
      </c>
      <c r="H72">
        <f t="shared" si="9"/>
        <v>15</v>
      </c>
      <c r="I72">
        <f t="shared" si="10"/>
        <v>4</v>
      </c>
      <c r="J72" t="str">
        <f t="shared" si="11"/>
        <v>Q2</v>
      </c>
      <c r="K72">
        <f t="shared" si="12"/>
        <v>2021</v>
      </c>
      <c r="L72">
        <f t="shared" si="13"/>
        <v>218.9803344</v>
      </c>
      <c r="M72">
        <f t="shared" si="14"/>
        <v>221.04586774999999</v>
      </c>
      <c r="N72">
        <f t="shared" si="15"/>
        <v>271.2697169949999</v>
      </c>
      <c r="P72">
        <f t="shared" si="16"/>
        <v>9.0409300094486944E-3</v>
      </c>
      <c r="Q72">
        <f t="shared" si="17"/>
        <v>2.3942381180893001E-2</v>
      </c>
    </row>
    <row r="73" spans="1:17" x14ac:dyDescent="0.35">
      <c r="A73" s="1">
        <v>44302</v>
      </c>
      <c r="B73">
        <v>242.883331</v>
      </c>
      <c r="C73">
        <v>249.80332899999999</v>
      </c>
      <c r="D73">
        <v>241.53334000000001</v>
      </c>
      <c r="E73">
        <v>246.59333799999999</v>
      </c>
      <c r="F73">
        <v>246.59333799999999</v>
      </c>
      <c r="G73">
        <v>83938500</v>
      </c>
      <c r="H73">
        <f t="shared" si="9"/>
        <v>16</v>
      </c>
      <c r="I73">
        <f t="shared" si="10"/>
        <v>4</v>
      </c>
      <c r="J73" t="str">
        <f t="shared" si="11"/>
        <v>Q2</v>
      </c>
      <c r="K73">
        <f t="shared" si="12"/>
        <v>2021</v>
      </c>
      <c r="L73">
        <f t="shared" si="13"/>
        <v>217.78033439999999</v>
      </c>
      <c r="M73">
        <f t="shared" si="14"/>
        <v>221.09276763000003</v>
      </c>
      <c r="N73">
        <f t="shared" si="15"/>
        <v>271.44888363999996</v>
      </c>
      <c r="P73">
        <f t="shared" si="16"/>
        <v>1.2587047097866177E-3</v>
      </c>
      <c r="Q73">
        <f t="shared" si="17"/>
        <v>2.3927333307159876E-2</v>
      </c>
    </row>
    <row r="74" spans="1:17" x14ac:dyDescent="0.35">
      <c r="A74" s="1">
        <v>44305</v>
      </c>
      <c r="B74">
        <v>239.866669</v>
      </c>
      <c r="C74">
        <v>241.800003</v>
      </c>
      <c r="D74">
        <v>230.60000600000001</v>
      </c>
      <c r="E74">
        <v>238.21000699999999</v>
      </c>
      <c r="F74">
        <v>238.21000699999999</v>
      </c>
      <c r="G74">
        <v>119058600</v>
      </c>
      <c r="H74">
        <f t="shared" si="9"/>
        <v>19</v>
      </c>
      <c r="I74">
        <f t="shared" si="10"/>
        <v>4</v>
      </c>
      <c r="J74" t="str">
        <f t="shared" si="11"/>
        <v>Q2</v>
      </c>
      <c r="K74">
        <f t="shared" si="12"/>
        <v>2021</v>
      </c>
      <c r="L74">
        <f t="shared" si="13"/>
        <v>216.50744520000001</v>
      </c>
      <c r="M74">
        <f t="shared" si="14"/>
        <v>221.13973417999998</v>
      </c>
      <c r="N74">
        <f t="shared" si="15"/>
        <v>271.77711689999995</v>
      </c>
      <c r="P74">
        <f t="shared" si="16"/>
        <v>-3.3996583476233244E-2</v>
      </c>
      <c r="Q74">
        <f t="shared" si="17"/>
        <v>2.3927351601267504E-2</v>
      </c>
    </row>
    <row r="75" spans="1:17" x14ac:dyDescent="0.35">
      <c r="A75" s="1">
        <v>44306</v>
      </c>
      <c r="B75">
        <v>239.13999899999999</v>
      </c>
      <c r="C75">
        <v>245.75</v>
      </c>
      <c r="D75">
        <v>236.89666700000001</v>
      </c>
      <c r="E75">
        <v>239.66333</v>
      </c>
      <c r="F75">
        <v>239.66333</v>
      </c>
      <c r="G75">
        <v>106827000</v>
      </c>
      <c r="H75">
        <f t="shared" si="9"/>
        <v>20</v>
      </c>
      <c r="I75">
        <f t="shared" si="10"/>
        <v>4</v>
      </c>
      <c r="J75" t="str">
        <f t="shared" si="11"/>
        <v>Q2</v>
      </c>
      <c r="K75">
        <f t="shared" si="12"/>
        <v>2021</v>
      </c>
      <c r="L75">
        <f t="shared" si="13"/>
        <v>215.49933363333335</v>
      </c>
      <c r="M75">
        <f t="shared" si="14"/>
        <v>221.27383406000001</v>
      </c>
      <c r="N75">
        <f t="shared" si="15"/>
        <v>272.13815014499994</v>
      </c>
      <c r="P75">
        <f t="shared" si="16"/>
        <v>6.1010157310478217E-3</v>
      </c>
      <c r="Q75">
        <f t="shared" si="17"/>
        <v>2.3810209970578717E-2</v>
      </c>
    </row>
    <row r="76" spans="1:17" x14ac:dyDescent="0.35">
      <c r="A76" s="1">
        <v>44307</v>
      </c>
      <c r="B76">
        <v>234.92334</v>
      </c>
      <c r="C76">
        <v>248.279999</v>
      </c>
      <c r="D76">
        <v>232.66667200000001</v>
      </c>
      <c r="E76">
        <v>248.03999300000001</v>
      </c>
      <c r="F76">
        <v>248.03999300000001</v>
      </c>
      <c r="G76">
        <v>93646500</v>
      </c>
      <c r="H76">
        <f t="shared" si="9"/>
        <v>21</v>
      </c>
      <c r="I76">
        <f t="shared" si="10"/>
        <v>4</v>
      </c>
      <c r="J76" t="str">
        <f t="shared" si="11"/>
        <v>Q2</v>
      </c>
      <c r="K76">
        <f t="shared" si="12"/>
        <v>2021</v>
      </c>
      <c r="L76">
        <f t="shared" si="13"/>
        <v>214.23411146666669</v>
      </c>
      <c r="M76">
        <f t="shared" si="14"/>
        <v>221.33143415999999</v>
      </c>
      <c r="N76">
        <f t="shared" si="15"/>
        <v>272.44926678499996</v>
      </c>
      <c r="P76">
        <f t="shared" si="16"/>
        <v>3.4951792583371048E-2</v>
      </c>
      <c r="Q76">
        <f t="shared" si="17"/>
        <v>2.3819182322074861E-2</v>
      </c>
    </row>
    <row r="77" spans="1:17" x14ac:dyDescent="0.35">
      <c r="A77" s="1">
        <v>44308</v>
      </c>
      <c r="B77">
        <v>247.16667200000001</v>
      </c>
      <c r="C77">
        <v>251.25666799999999</v>
      </c>
      <c r="D77">
        <v>239.346664</v>
      </c>
      <c r="E77">
        <v>239.89666700000001</v>
      </c>
      <c r="F77">
        <v>239.89666700000001</v>
      </c>
      <c r="G77">
        <v>106770900</v>
      </c>
      <c r="H77">
        <f t="shared" si="9"/>
        <v>22</v>
      </c>
      <c r="I77">
        <f t="shared" si="10"/>
        <v>4</v>
      </c>
      <c r="J77" t="str">
        <f t="shared" si="11"/>
        <v>Q2</v>
      </c>
      <c r="K77">
        <f t="shared" si="12"/>
        <v>2021</v>
      </c>
      <c r="L77">
        <f t="shared" si="13"/>
        <v>212.33100073333335</v>
      </c>
      <c r="M77">
        <f t="shared" si="14"/>
        <v>221.32770094999995</v>
      </c>
      <c r="N77">
        <f t="shared" si="15"/>
        <v>272.69430012499993</v>
      </c>
      <c r="P77">
        <f t="shared" si="16"/>
        <v>-3.283069758835222E-2</v>
      </c>
      <c r="Q77">
        <f t="shared" si="17"/>
        <v>2.3568399113803221E-2</v>
      </c>
    </row>
    <row r="78" spans="1:17" x14ac:dyDescent="0.35">
      <c r="A78" s="1">
        <v>44309</v>
      </c>
      <c r="B78">
        <v>239.933334</v>
      </c>
      <c r="C78">
        <v>245.78666699999999</v>
      </c>
      <c r="D78">
        <v>238.48666399999999</v>
      </c>
      <c r="E78">
        <v>243.133331</v>
      </c>
      <c r="F78">
        <v>243.133331</v>
      </c>
      <c r="G78">
        <v>85110000</v>
      </c>
      <c r="H78">
        <f t="shared" si="9"/>
        <v>23</v>
      </c>
      <c r="I78">
        <f t="shared" si="10"/>
        <v>4</v>
      </c>
      <c r="J78" t="str">
        <f t="shared" si="11"/>
        <v>Q2</v>
      </c>
      <c r="K78">
        <f t="shared" si="12"/>
        <v>2021</v>
      </c>
      <c r="L78">
        <f t="shared" si="13"/>
        <v>210.99055630000004</v>
      </c>
      <c r="M78">
        <f t="shared" si="14"/>
        <v>221.41036757999996</v>
      </c>
      <c r="N78">
        <f t="shared" si="15"/>
        <v>273.03368351999995</v>
      </c>
      <c r="P78">
        <f t="shared" si="16"/>
        <v>1.349190899763518E-2</v>
      </c>
      <c r="Q78">
        <f t="shared" si="17"/>
        <v>2.3377617783571971E-2</v>
      </c>
    </row>
    <row r="79" spans="1:17" x14ac:dyDescent="0.35">
      <c r="A79" s="1">
        <v>44312</v>
      </c>
      <c r="B79">
        <v>247</v>
      </c>
      <c r="C79">
        <v>249.76666299999999</v>
      </c>
      <c r="D79">
        <v>244.203339</v>
      </c>
      <c r="E79">
        <v>246.066666</v>
      </c>
      <c r="F79">
        <v>246.066666</v>
      </c>
      <c r="G79">
        <v>93115500</v>
      </c>
      <c r="H79">
        <f t="shared" si="9"/>
        <v>26</v>
      </c>
      <c r="I79">
        <f t="shared" si="10"/>
        <v>4</v>
      </c>
      <c r="J79" t="str">
        <f t="shared" si="11"/>
        <v>Q2</v>
      </c>
      <c r="K79">
        <f t="shared" si="12"/>
        <v>2021</v>
      </c>
      <c r="L79">
        <f t="shared" si="13"/>
        <v>209.60977883333334</v>
      </c>
      <c r="M79">
        <f t="shared" si="14"/>
        <v>221.49846755999999</v>
      </c>
      <c r="N79">
        <f t="shared" si="15"/>
        <v>273.33025013999998</v>
      </c>
      <c r="P79">
        <f t="shared" si="16"/>
        <v>1.2064717691874173E-2</v>
      </c>
      <c r="Q79">
        <f t="shared" si="17"/>
        <v>2.3342726626872069E-2</v>
      </c>
    </row>
    <row r="80" spans="1:17" x14ac:dyDescent="0.35">
      <c r="A80" s="1">
        <v>44313</v>
      </c>
      <c r="B80">
        <v>239.320007</v>
      </c>
      <c r="C80">
        <v>241.33332799999999</v>
      </c>
      <c r="D80">
        <v>234.449997</v>
      </c>
      <c r="E80">
        <v>234.91333</v>
      </c>
      <c r="F80">
        <v>234.91333</v>
      </c>
      <c r="G80">
        <v>88311000</v>
      </c>
      <c r="H80">
        <f t="shared" si="9"/>
        <v>27</v>
      </c>
      <c r="I80">
        <f t="shared" si="10"/>
        <v>4</v>
      </c>
      <c r="J80" t="str">
        <f t="shared" si="11"/>
        <v>Q2</v>
      </c>
      <c r="K80">
        <f t="shared" si="12"/>
        <v>2021</v>
      </c>
      <c r="L80">
        <f t="shared" si="13"/>
        <v>208.11411233333331</v>
      </c>
      <c r="M80">
        <f t="shared" si="14"/>
        <v>221.56110091999992</v>
      </c>
      <c r="N80">
        <f t="shared" si="15"/>
        <v>273.63658352999994</v>
      </c>
      <c r="P80">
        <f t="shared" si="16"/>
        <v>-4.5326480751358644E-2</v>
      </c>
      <c r="Q80">
        <f t="shared" si="17"/>
        <v>2.3316099887647893E-2</v>
      </c>
    </row>
    <row r="81" spans="1:17" x14ac:dyDescent="0.35">
      <c r="A81" s="1">
        <v>44314</v>
      </c>
      <c r="B81">
        <v>232.136673</v>
      </c>
      <c r="C81">
        <v>236.16667200000001</v>
      </c>
      <c r="D81">
        <v>231.199997</v>
      </c>
      <c r="E81">
        <v>231.46665999999999</v>
      </c>
      <c r="F81">
        <v>231.46665999999999</v>
      </c>
      <c r="G81">
        <v>66813000</v>
      </c>
      <c r="H81">
        <f t="shared" si="9"/>
        <v>28</v>
      </c>
      <c r="I81">
        <f t="shared" si="10"/>
        <v>4</v>
      </c>
      <c r="J81" t="str">
        <f t="shared" si="11"/>
        <v>Q2</v>
      </c>
      <c r="K81">
        <f t="shared" si="12"/>
        <v>2021</v>
      </c>
      <c r="L81">
        <f t="shared" si="13"/>
        <v>206.93677926666663</v>
      </c>
      <c r="M81">
        <f t="shared" si="14"/>
        <v>221.74360091999995</v>
      </c>
      <c r="N81">
        <f t="shared" si="15"/>
        <v>274.01535015999997</v>
      </c>
      <c r="P81">
        <f t="shared" si="16"/>
        <v>-1.4672092043478382E-2</v>
      </c>
      <c r="Q81">
        <f t="shared" si="17"/>
        <v>2.3193111694785284E-2</v>
      </c>
    </row>
    <row r="82" spans="1:17" x14ac:dyDescent="0.35">
      <c r="A82" s="1">
        <v>44315</v>
      </c>
      <c r="B82">
        <v>233.16999799999999</v>
      </c>
      <c r="C82">
        <v>234.08332799999999</v>
      </c>
      <c r="D82">
        <v>222.83332799999999</v>
      </c>
      <c r="E82">
        <v>225.66667200000001</v>
      </c>
      <c r="F82">
        <v>225.66667200000001</v>
      </c>
      <c r="G82">
        <v>86536200</v>
      </c>
      <c r="H82">
        <f t="shared" si="9"/>
        <v>29</v>
      </c>
      <c r="I82">
        <f t="shared" si="10"/>
        <v>4</v>
      </c>
      <c r="J82" t="str">
        <f t="shared" si="11"/>
        <v>Q2</v>
      </c>
      <c r="K82">
        <f t="shared" si="12"/>
        <v>2021</v>
      </c>
      <c r="L82">
        <f t="shared" si="13"/>
        <v>206.00033516666662</v>
      </c>
      <c r="M82">
        <f t="shared" si="14"/>
        <v>221.86283430999993</v>
      </c>
      <c r="N82">
        <f t="shared" si="15"/>
        <v>274.36560017499994</v>
      </c>
      <c r="P82">
        <f t="shared" si="16"/>
        <v>-2.505755256502161E-2</v>
      </c>
      <c r="Q82">
        <f t="shared" si="17"/>
        <v>2.317214066444646E-2</v>
      </c>
    </row>
    <row r="83" spans="1:17" x14ac:dyDescent="0.35">
      <c r="A83" s="1">
        <v>44316</v>
      </c>
      <c r="B83">
        <v>222.529999</v>
      </c>
      <c r="C83">
        <v>238.490005</v>
      </c>
      <c r="D83">
        <v>222.046661</v>
      </c>
      <c r="E83">
        <v>236.479996</v>
      </c>
      <c r="F83">
        <v>236.479996</v>
      </c>
      <c r="G83">
        <v>122276100</v>
      </c>
      <c r="H83">
        <f t="shared" si="9"/>
        <v>30</v>
      </c>
      <c r="I83">
        <f t="shared" si="10"/>
        <v>4</v>
      </c>
      <c r="J83" t="str">
        <f t="shared" si="11"/>
        <v>Q2</v>
      </c>
      <c r="K83">
        <f t="shared" si="12"/>
        <v>2021</v>
      </c>
      <c r="L83">
        <f t="shared" si="13"/>
        <v>205.2546681333333</v>
      </c>
      <c r="M83">
        <f t="shared" si="14"/>
        <v>222.07076765999994</v>
      </c>
      <c r="N83">
        <f t="shared" si="15"/>
        <v>274.670600095</v>
      </c>
      <c r="O83">
        <f>AVERAGEIFS(E:E, M:M, M83, K:K, K83)</f>
        <v>236.479996</v>
      </c>
      <c r="P83">
        <f t="shared" si="16"/>
        <v>4.79172396356339E-2</v>
      </c>
      <c r="Q83">
        <f t="shared" si="17"/>
        <v>2.3078855464877167E-2</v>
      </c>
    </row>
    <row r="84" spans="1:17" x14ac:dyDescent="0.35">
      <c r="A84" s="1">
        <v>44319</v>
      </c>
      <c r="B84">
        <v>234.60000600000001</v>
      </c>
      <c r="C84">
        <v>235.33332799999999</v>
      </c>
      <c r="D84">
        <v>226.83332799999999</v>
      </c>
      <c r="E84">
        <v>228.300003</v>
      </c>
      <c r="F84">
        <v>228.300003</v>
      </c>
      <c r="G84">
        <v>81129300</v>
      </c>
      <c r="H84">
        <f t="shared" si="9"/>
        <v>3</v>
      </c>
      <c r="I84">
        <f t="shared" si="10"/>
        <v>5</v>
      </c>
      <c r="J84" t="str">
        <f t="shared" si="11"/>
        <v>Q2</v>
      </c>
      <c r="K84">
        <f t="shared" si="12"/>
        <v>2021</v>
      </c>
      <c r="L84">
        <f t="shared" si="13"/>
        <v>204.23522383333329</v>
      </c>
      <c r="M84">
        <f t="shared" si="14"/>
        <v>222.21243436999993</v>
      </c>
      <c r="N84">
        <f t="shared" si="15"/>
        <v>274.94780018</v>
      </c>
      <c r="P84">
        <f t="shared" si="16"/>
        <v>-3.4590634042466727E-2</v>
      </c>
      <c r="Q84">
        <f t="shared" si="17"/>
        <v>2.2598855061630868E-2</v>
      </c>
    </row>
    <row r="85" spans="1:17" x14ac:dyDescent="0.35">
      <c r="A85" s="1">
        <v>44320</v>
      </c>
      <c r="B85">
        <v>226.31333900000001</v>
      </c>
      <c r="C85">
        <v>227.816666</v>
      </c>
      <c r="D85">
        <v>219.23333700000001</v>
      </c>
      <c r="E85">
        <v>224.53334000000001</v>
      </c>
      <c r="F85">
        <v>224.53334000000001</v>
      </c>
      <c r="G85">
        <v>89217900</v>
      </c>
      <c r="H85">
        <f t="shared" si="9"/>
        <v>4</v>
      </c>
      <c r="I85">
        <f t="shared" si="10"/>
        <v>5</v>
      </c>
      <c r="J85" t="str">
        <f t="shared" si="11"/>
        <v>Q2</v>
      </c>
      <c r="K85">
        <f t="shared" si="12"/>
        <v>2021</v>
      </c>
      <c r="L85">
        <f t="shared" si="13"/>
        <v>203.28477929999997</v>
      </c>
      <c r="M85">
        <f t="shared" si="14"/>
        <v>222.44156766999993</v>
      </c>
      <c r="N85">
        <f t="shared" si="15"/>
        <v>275.343683435</v>
      </c>
      <c r="P85">
        <f t="shared" si="16"/>
        <v>-1.6498742665369104E-2</v>
      </c>
      <c r="Q85">
        <f t="shared" si="17"/>
        <v>2.246961006415461E-2</v>
      </c>
    </row>
    <row r="86" spans="1:17" x14ac:dyDescent="0.35">
      <c r="A86" s="1">
        <v>44321</v>
      </c>
      <c r="B86">
        <v>227.020004</v>
      </c>
      <c r="C86">
        <v>228.433334</v>
      </c>
      <c r="D86">
        <v>222.44667100000001</v>
      </c>
      <c r="E86">
        <v>223.64666700000001</v>
      </c>
      <c r="F86">
        <v>223.64666700000001</v>
      </c>
      <c r="G86">
        <v>65705700</v>
      </c>
      <c r="H86">
        <f t="shared" si="9"/>
        <v>5</v>
      </c>
      <c r="I86">
        <f t="shared" si="10"/>
        <v>5</v>
      </c>
      <c r="J86" t="str">
        <f t="shared" si="11"/>
        <v>Q2</v>
      </c>
      <c r="K86">
        <f t="shared" si="12"/>
        <v>2021</v>
      </c>
      <c r="L86">
        <f t="shared" si="13"/>
        <v>202.52111253333334</v>
      </c>
      <c r="M86">
        <f t="shared" si="14"/>
        <v>222.77753431999994</v>
      </c>
      <c r="N86">
        <f t="shared" si="15"/>
        <v>275.76000004000002</v>
      </c>
      <c r="P86">
        <f t="shared" si="16"/>
        <v>-3.948959205791005E-3</v>
      </c>
      <c r="Q86">
        <f t="shared" si="17"/>
        <v>2.2487563631439833E-2</v>
      </c>
    </row>
    <row r="87" spans="1:17" x14ac:dyDescent="0.35">
      <c r="A87" s="1">
        <v>44322</v>
      </c>
      <c r="B87">
        <v>226.91999799999999</v>
      </c>
      <c r="C87">
        <v>227.00666799999999</v>
      </c>
      <c r="D87">
        <v>216.66667200000001</v>
      </c>
      <c r="E87">
        <v>221.179993</v>
      </c>
      <c r="F87">
        <v>221.179993</v>
      </c>
      <c r="G87">
        <v>83353800</v>
      </c>
      <c r="H87">
        <f t="shared" si="9"/>
        <v>6</v>
      </c>
      <c r="I87">
        <f t="shared" si="10"/>
        <v>5</v>
      </c>
      <c r="J87" t="str">
        <f t="shared" si="11"/>
        <v>Q2</v>
      </c>
      <c r="K87">
        <f t="shared" si="12"/>
        <v>2021</v>
      </c>
      <c r="L87">
        <f t="shared" si="13"/>
        <v>201.91733496666666</v>
      </c>
      <c r="M87">
        <f t="shared" si="14"/>
        <v>223.17893446999994</v>
      </c>
      <c r="N87">
        <f t="shared" si="15"/>
        <v>276.10235005000004</v>
      </c>
      <c r="P87">
        <f t="shared" si="16"/>
        <v>-1.102933494644931E-2</v>
      </c>
      <c r="Q87">
        <f t="shared" si="17"/>
        <v>2.2562266634676063E-2</v>
      </c>
    </row>
    <row r="88" spans="1:17" x14ac:dyDescent="0.35">
      <c r="A88" s="1">
        <v>44323</v>
      </c>
      <c r="B88">
        <v>221.933334</v>
      </c>
      <c r="C88">
        <v>230</v>
      </c>
      <c r="D88">
        <v>220.07333399999999</v>
      </c>
      <c r="E88">
        <v>224.12333699999999</v>
      </c>
      <c r="F88">
        <v>224.12333699999999</v>
      </c>
      <c r="G88">
        <v>70407600</v>
      </c>
      <c r="H88">
        <f t="shared" si="9"/>
        <v>7</v>
      </c>
      <c r="I88">
        <f t="shared" si="10"/>
        <v>5</v>
      </c>
      <c r="J88" t="str">
        <f t="shared" si="11"/>
        <v>Q2</v>
      </c>
      <c r="K88">
        <f t="shared" si="12"/>
        <v>2021</v>
      </c>
      <c r="L88">
        <f t="shared" si="13"/>
        <v>201.47033533333331</v>
      </c>
      <c r="M88">
        <f t="shared" si="14"/>
        <v>223.55900129999995</v>
      </c>
      <c r="N88">
        <f t="shared" si="15"/>
        <v>276.42475010500004</v>
      </c>
      <c r="P88">
        <f t="shared" si="16"/>
        <v>1.3307460408500855E-2</v>
      </c>
      <c r="Q88">
        <f t="shared" si="17"/>
        <v>2.2527845573702753E-2</v>
      </c>
    </row>
    <row r="89" spans="1:17" x14ac:dyDescent="0.35">
      <c r="A89" s="1">
        <v>44326</v>
      </c>
      <c r="B89">
        <v>221.633331</v>
      </c>
      <c r="C89">
        <v>221.683334</v>
      </c>
      <c r="D89">
        <v>209.203339</v>
      </c>
      <c r="E89">
        <v>209.679993</v>
      </c>
      <c r="F89">
        <v>209.679993</v>
      </c>
      <c r="G89">
        <v>94177200</v>
      </c>
      <c r="H89">
        <f t="shared" si="9"/>
        <v>10</v>
      </c>
      <c r="I89">
        <f t="shared" si="10"/>
        <v>5</v>
      </c>
      <c r="J89" t="str">
        <f t="shared" si="11"/>
        <v>Q2</v>
      </c>
      <c r="K89">
        <f t="shared" si="12"/>
        <v>2021</v>
      </c>
      <c r="L89">
        <f t="shared" si="13"/>
        <v>200.89766839999999</v>
      </c>
      <c r="M89">
        <f t="shared" si="14"/>
        <v>223.92213468999998</v>
      </c>
      <c r="N89">
        <f t="shared" si="15"/>
        <v>276.67335003500006</v>
      </c>
      <c r="P89">
        <f t="shared" si="16"/>
        <v>-6.4443730819517459E-2</v>
      </c>
      <c r="Q89">
        <f t="shared" si="17"/>
        <v>2.2517194276221012E-2</v>
      </c>
    </row>
    <row r="90" spans="1:17" x14ac:dyDescent="0.35">
      <c r="A90" s="1">
        <v>44327</v>
      </c>
      <c r="B90">
        <v>199.74667400000001</v>
      </c>
      <c r="C90">
        <v>209.03334000000001</v>
      </c>
      <c r="D90">
        <v>198.53334000000001</v>
      </c>
      <c r="E90">
        <v>205.73333700000001</v>
      </c>
      <c r="F90">
        <v>205.73333700000001</v>
      </c>
      <c r="G90">
        <v>139511700</v>
      </c>
      <c r="H90">
        <f t="shared" si="9"/>
        <v>11</v>
      </c>
      <c r="I90">
        <f t="shared" si="10"/>
        <v>5</v>
      </c>
      <c r="J90" t="str">
        <f t="shared" si="11"/>
        <v>Q2</v>
      </c>
      <c r="K90">
        <f t="shared" si="12"/>
        <v>2021</v>
      </c>
      <c r="L90">
        <f t="shared" si="13"/>
        <v>200.8384465</v>
      </c>
      <c r="M90">
        <f t="shared" si="14"/>
        <v>224.41026822999996</v>
      </c>
      <c r="N90">
        <f t="shared" si="15"/>
        <v>276.89835003500002</v>
      </c>
      <c r="P90">
        <f t="shared" si="16"/>
        <v>-1.8822282200285985E-2</v>
      </c>
      <c r="Q90">
        <f t="shared" si="17"/>
        <v>2.1516355016027843E-2</v>
      </c>
    </row>
    <row r="91" spans="1:17" x14ac:dyDescent="0.35">
      <c r="A91" s="1">
        <v>44328</v>
      </c>
      <c r="B91">
        <v>200.83000200000001</v>
      </c>
      <c r="C91">
        <v>206.80332899999999</v>
      </c>
      <c r="D91">
        <v>195.58999600000001</v>
      </c>
      <c r="E91">
        <v>196.63000500000001</v>
      </c>
      <c r="F91">
        <v>196.63000500000001</v>
      </c>
      <c r="G91">
        <v>101470800</v>
      </c>
      <c r="H91">
        <f t="shared" si="9"/>
        <v>12</v>
      </c>
      <c r="I91">
        <f t="shared" si="10"/>
        <v>5</v>
      </c>
      <c r="J91" t="str">
        <f t="shared" si="11"/>
        <v>Q2</v>
      </c>
      <c r="K91">
        <f t="shared" si="12"/>
        <v>2021</v>
      </c>
      <c r="L91">
        <f t="shared" si="13"/>
        <v>201.27589106666667</v>
      </c>
      <c r="M91">
        <f t="shared" si="14"/>
        <v>224.93700162999994</v>
      </c>
      <c r="N91">
        <f t="shared" si="15"/>
        <v>277.20430005000003</v>
      </c>
      <c r="P91">
        <f t="shared" si="16"/>
        <v>-4.4248210488123246E-2</v>
      </c>
      <c r="Q91">
        <f t="shared" si="17"/>
        <v>2.1418712000793389E-2</v>
      </c>
    </row>
    <row r="92" spans="1:17" x14ac:dyDescent="0.35">
      <c r="A92" s="1">
        <v>44329</v>
      </c>
      <c r="B92">
        <v>200.51333600000001</v>
      </c>
      <c r="C92">
        <v>202.153336</v>
      </c>
      <c r="D92">
        <v>186.550003</v>
      </c>
      <c r="E92">
        <v>190.56333900000001</v>
      </c>
      <c r="F92">
        <v>190.56333900000001</v>
      </c>
      <c r="G92">
        <v>132554700</v>
      </c>
      <c r="H92">
        <f t="shared" si="9"/>
        <v>13</v>
      </c>
      <c r="I92">
        <f t="shared" si="10"/>
        <v>5</v>
      </c>
      <c r="J92" t="str">
        <f t="shared" si="11"/>
        <v>Q2</v>
      </c>
      <c r="K92">
        <f t="shared" si="12"/>
        <v>2021</v>
      </c>
      <c r="L92">
        <f t="shared" si="13"/>
        <v>202.27511336666666</v>
      </c>
      <c r="M92">
        <f t="shared" si="14"/>
        <v>225.57580167999996</v>
      </c>
      <c r="N92">
        <f t="shared" si="15"/>
        <v>277.57093335000002</v>
      </c>
      <c r="P92">
        <f t="shared" si="16"/>
        <v>-3.0853205745481203E-2</v>
      </c>
      <c r="Q92">
        <f t="shared" si="17"/>
        <v>2.0899845634935008E-2</v>
      </c>
    </row>
    <row r="93" spans="1:17" x14ac:dyDescent="0.35">
      <c r="A93" s="1">
        <v>44330</v>
      </c>
      <c r="B93">
        <v>194.470001</v>
      </c>
      <c r="C93">
        <v>197.62333699999999</v>
      </c>
      <c r="D93">
        <v>190.153336</v>
      </c>
      <c r="E93">
        <v>196.58000200000001</v>
      </c>
      <c r="F93">
        <v>196.58000200000001</v>
      </c>
      <c r="G93">
        <v>100112700</v>
      </c>
      <c r="H93">
        <f t="shared" si="9"/>
        <v>14</v>
      </c>
      <c r="I93">
        <f t="shared" si="10"/>
        <v>5</v>
      </c>
      <c r="J93" t="str">
        <f t="shared" si="11"/>
        <v>Q2</v>
      </c>
      <c r="K93">
        <f t="shared" si="12"/>
        <v>2021</v>
      </c>
      <c r="L93">
        <f t="shared" si="13"/>
        <v>203.38822423333335</v>
      </c>
      <c r="M93">
        <f t="shared" si="14"/>
        <v>226.27213484000001</v>
      </c>
      <c r="N93">
        <f t="shared" si="15"/>
        <v>278.06883336000004</v>
      </c>
      <c r="P93">
        <f t="shared" si="16"/>
        <v>3.1573035147122362E-2</v>
      </c>
      <c r="Q93">
        <f t="shared" si="17"/>
        <v>2.062126557301322E-2</v>
      </c>
    </row>
    <row r="94" spans="1:17" x14ac:dyDescent="0.35">
      <c r="A94" s="1">
        <v>44333</v>
      </c>
      <c r="B94">
        <v>191.85000600000001</v>
      </c>
      <c r="C94">
        <v>196.57666</v>
      </c>
      <c r="D94">
        <v>187.066666</v>
      </c>
      <c r="E94">
        <v>192.27667199999999</v>
      </c>
      <c r="F94">
        <v>192.27667199999999</v>
      </c>
      <c r="G94">
        <v>97171200</v>
      </c>
      <c r="H94">
        <f t="shared" si="9"/>
        <v>17</v>
      </c>
      <c r="I94">
        <f t="shared" si="10"/>
        <v>5</v>
      </c>
      <c r="J94" t="str">
        <f t="shared" si="11"/>
        <v>Q2</v>
      </c>
      <c r="K94">
        <f t="shared" si="12"/>
        <v>2021</v>
      </c>
      <c r="L94">
        <f t="shared" si="13"/>
        <v>204.48800196666664</v>
      </c>
      <c r="M94">
        <f t="shared" si="14"/>
        <v>226.91550137999999</v>
      </c>
      <c r="N94">
        <f t="shared" si="15"/>
        <v>278.52654996000001</v>
      </c>
      <c r="P94">
        <f t="shared" si="16"/>
        <v>-2.1890985635456533E-2</v>
      </c>
      <c r="Q94">
        <f t="shared" si="17"/>
        <v>2.0453341716879993E-2</v>
      </c>
    </row>
    <row r="95" spans="1:17" x14ac:dyDescent="0.35">
      <c r="A95" s="1">
        <v>44334</v>
      </c>
      <c r="B95">
        <v>189.33332799999999</v>
      </c>
      <c r="C95">
        <v>198.75</v>
      </c>
      <c r="D95">
        <v>187.79333500000001</v>
      </c>
      <c r="E95">
        <v>192.62333699999999</v>
      </c>
      <c r="F95">
        <v>192.62333699999999</v>
      </c>
      <c r="G95">
        <v>110491800</v>
      </c>
      <c r="H95">
        <f t="shared" si="9"/>
        <v>18</v>
      </c>
      <c r="I95">
        <f t="shared" si="10"/>
        <v>5</v>
      </c>
      <c r="J95" t="str">
        <f t="shared" si="11"/>
        <v>Q2</v>
      </c>
      <c r="K95">
        <f t="shared" si="12"/>
        <v>2021</v>
      </c>
      <c r="L95">
        <f t="shared" si="13"/>
        <v>205.64277949999999</v>
      </c>
      <c r="M95">
        <f t="shared" si="14"/>
        <v>227.63810147999996</v>
      </c>
      <c r="N95">
        <f t="shared" si="15"/>
        <v>279.03164990499999</v>
      </c>
      <c r="P95">
        <f t="shared" si="16"/>
        <v>1.8029488257421138E-3</v>
      </c>
      <c r="Q95">
        <f t="shared" si="17"/>
        <v>2.0343201343880919E-2</v>
      </c>
    </row>
    <row r="96" spans="1:17" x14ac:dyDescent="0.35">
      <c r="A96" s="1">
        <v>44335</v>
      </c>
      <c r="B96">
        <v>184.183334</v>
      </c>
      <c r="C96">
        <v>188.73666399999999</v>
      </c>
      <c r="D96">
        <v>182.32666</v>
      </c>
      <c r="E96">
        <v>187.820007</v>
      </c>
      <c r="F96">
        <v>187.820007</v>
      </c>
      <c r="G96">
        <v>118735200</v>
      </c>
      <c r="H96">
        <f t="shared" si="9"/>
        <v>19</v>
      </c>
      <c r="I96">
        <f t="shared" si="10"/>
        <v>5</v>
      </c>
      <c r="J96" t="str">
        <f t="shared" si="11"/>
        <v>Q2</v>
      </c>
      <c r="K96">
        <f t="shared" si="12"/>
        <v>2021</v>
      </c>
      <c r="L96">
        <f t="shared" si="13"/>
        <v>206.77422379999996</v>
      </c>
      <c r="M96">
        <f t="shared" si="14"/>
        <v>228.33016797999997</v>
      </c>
      <c r="N96">
        <f t="shared" si="15"/>
        <v>279.46734989999999</v>
      </c>
      <c r="P96">
        <f t="shared" si="16"/>
        <v>-2.4936386602003414E-2</v>
      </c>
      <c r="Q96">
        <f t="shared" si="17"/>
        <v>2.0348586246169469E-2</v>
      </c>
    </row>
    <row r="97" spans="1:17" x14ac:dyDescent="0.35">
      <c r="A97" s="1">
        <v>44336</v>
      </c>
      <c r="B97">
        <v>191.66667200000001</v>
      </c>
      <c r="C97">
        <v>196.28334000000001</v>
      </c>
      <c r="D97">
        <v>190.356674</v>
      </c>
      <c r="E97">
        <v>195.59333799999999</v>
      </c>
      <c r="F97">
        <v>195.59333799999999</v>
      </c>
      <c r="G97">
        <v>92463300</v>
      </c>
      <c r="H97">
        <f t="shared" si="9"/>
        <v>20</v>
      </c>
      <c r="I97">
        <f t="shared" si="10"/>
        <v>5</v>
      </c>
      <c r="J97" t="str">
        <f t="shared" si="11"/>
        <v>Q2</v>
      </c>
      <c r="K97">
        <f t="shared" si="12"/>
        <v>2021</v>
      </c>
      <c r="L97">
        <f t="shared" si="13"/>
        <v>208.04600116666663</v>
      </c>
      <c r="M97">
        <f t="shared" si="14"/>
        <v>229.09176801999999</v>
      </c>
      <c r="N97">
        <f t="shared" si="15"/>
        <v>279.92539982999995</v>
      </c>
      <c r="P97">
        <f t="shared" si="16"/>
        <v>4.1387129753434546E-2</v>
      </c>
      <c r="Q97">
        <f t="shared" si="17"/>
        <v>2.0195986472658925E-2</v>
      </c>
    </row>
    <row r="98" spans="1:17" x14ac:dyDescent="0.35">
      <c r="A98" s="1">
        <v>44337</v>
      </c>
      <c r="B98">
        <v>198.703339</v>
      </c>
      <c r="C98">
        <v>198.893326</v>
      </c>
      <c r="D98">
        <v>193.33332799999999</v>
      </c>
      <c r="E98">
        <v>193.62666300000001</v>
      </c>
      <c r="F98">
        <v>193.62666300000001</v>
      </c>
      <c r="G98">
        <v>78091800</v>
      </c>
      <c r="H98">
        <f t="shared" si="9"/>
        <v>21</v>
      </c>
      <c r="I98">
        <f t="shared" si="10"/>
        <v>5</v>
      </c>
      <c r="J98" t="str">
        <f t="shared" si="11"/>
        <v>Q2</v>
      </c>
      <c r="K98">
        <f t="shared" si="12"/>
        <v>2021</v>
      </c>
      <c r="L98">
        <f t="shared" si="13"/>
        <v>209.06955666666664</v>
      </c>
      <c r="M98">
        <f t="shared" si="14"/>
        <v>229.82156798</v>
      </c>
      <c r="N98">
        <f t="shared" si="15"/>
        <v>280.28839978500002</v>
      </c>
      <c r="P98">
        <f t="shared" si="16"/>
        <v>-1.0054918128141875E-2</v>
      </c>
      <c r="Q98">
        <f t="shared" si="17"/>
        <v>1.9841272775331216E-2</v>
      </c>
    </row>
    <row r="99" spans="1:17" x14ac:dyDescent="0.35">
      <c r="A99" s="1">
        <v>44340</v>
      </c>
      <c r="B99">
        <v>193.866669</v>
      </c>
      <c r="C99">
        <v>204.82666</v>
      </c>
      <c r="D99">
        <v>191.21665999999999</v>
      </c>
      <c r="E99">
        <v>202.14666700000001</v>
      </c>
      <c r="F99">
        <v>202.14666700000001</v>
      </c>
      <c r="G99">
        <v>103674300</v>
      </c>
      <c r="H99">
        <f t="shared" si="9"/>
        <v>24</v>
      </c>
      <c r="I99">
        <f t="shared" si="10"/>
        <v>5</v>
      </c>
      <c r="J99" t="str">
        <f t="shared" si="11"/>
        <v>Q2</v>
      </c>
      <c r="K99">
        <f t="shared" si="12"/>
        <v>2021</v>
      </c>
      <c r="L99">
        <f t="shared" si="13"/>
        <v>209.94400126666662</v>
      </c>
      <c r="M99">
        <f t="shared" si="14"/>
        <v>230.58890120000001</v>
      </c>
      <c r="N99">
        <f t="shared" si="15"/>
        <v>280.69426640999995</v>
      </c>
      <c r="P99">
        <f t="shared" si="16"/>
        <v>4.4002225044801807E-2</v>
      </c>
      <c r="Q99">
        <f t="shared" si="17"/>
        <v>1.980236711893732E-2</v>
      </c>
    </row>
    <row r="100" spans="1:17" x14ac:dyDescent="0.35">
      <c r="A100" s="1">
        <v>44341</v>
      </c>
      <c r="B100">
        <v>202.43666099999999</v>
      </c>
      <c r="C100">
        <v>204.66333</v>
      </c>
      <c r="D100">
        <v>198.570007</v>
      </c>
      <c r="E100">
        <v>201.56333900000001</v>
      </c>
      <c r="F100">
        <v>201.56333900000001</v>
      </c>
      <c r="G100">
        <v>84017700</v>
      </c>
      <c r="H100">
        <f t="shared" si="9"/>
        <v>25</v>
      </c>
      <c r="I100">
        <f t="shared" si="10"/>
        <v>5</v>
      </c>
      <c r="J100" t="str">
        <f t="shared" si="11"/>
        <v>Q2</v>
      </c>
      <c r="K100">
        <f t="shared" si="12"/>
        <v>2021</v>
      </c>
      <c r="L100">
        <f t="shared" si="13"/>
        <v>210.36855673333329</v>
      </c>
      <c r="M100">
        <f t="shared" si="14"/>
        <v>231.29516799000004</v>
      </c>
      <c r="N100">
        <f t="shared" si="15"/>
        <v>281.115149745</v>
      </c>
      <c r="P100">
        <f t="shared" si="16"/>
        <v>-2.8856671675917094E-3</v>
      </c>
      <c r="Q100">
        <f t="shared" si="17"/>
        <v>1.9566882582761687E-2</v>
      </c>
    </row>
    <row r="101" spans="1:17" x14ac:dyDescent="0.35">
      <c r="A101" s="1">
        <v>44342</v>
      </c>
      <c r="B101">
        <v>202.520004</v>
      </c>
      <c r="C101">
        <v>208.72332800000001</v>
      </c>
      <c r="D101">
        <v>200.5</v>
      </c>
      <c r="E101">
        <v>206.37666300000001</v>
      </c>
      <c r="F101">
        <v>206.37666300000001</v>
      </c>
      <c r="G101">
        <v>85917900</v>
      </c>
      <c r="H101">
        <f t="shared" si="9"/>
        <v>26</v>
      </c>
      <c r="I101">
        <f t="shared" si="10"/>
        <v>5</v>
      </c>
      <c r="J101" t="str">
        <f t="shared" si="11"/>
        <v>Q2</v>
      </c>
      <c r="K101">
        <f t="shared" si="12"/>
        <v>2021</v>
      </c>
      <c r="L101">
        <f t="shared" si="13"/>
        <v>210.90322319999999</v>
      </c>
      <c r="M101">
        <f t="shared" si="14"/>
        <v>232.08963470000006</v>
      </c>
      <c r="N101">
        <f t="shared" si="15"/>
        <v>281.50449964500001</v>
      </c>
      <c r="P101">
        <f t="shared" si="16"/>
        <v>2.3879957654402591E-2</v>
      </c>
      <c r="Q101">
        <f t="shared" si="17"/>
        <v>1.9762515201116045E-2</v>
      </c>
    </row>
    <row r="102" spans="1:17" x14ac:dyDescent="0.35">
      <c r="A102" s="1">
        <v>44343</v>
      </c>
      <c r="B102">
        <v>206.74667400000001</v>
      </c>
      <c r="C102">
        <v>210.37666300000001</v>
      </c>
      <c r="D102">
        <v>205.403336</v>
      </c>
      <c r="E102">
        <v>210.28334000000001</v>
      </c>
      <c r="F102">
        <v>210.28334000000001</v>
      </c>
      <c r="G102">
        <v>79111800</v>
      </c>
      <c r="H102">
        <f t="shared" si="9"/>
        <v>27</v>
      </c>
      <c r="I102">
        <f t="shared" si="10"/>
        <v>5</v>
      </c>
      <c r="J102" t="str">
        <f t="shared" si="11"/>
        <v>Q2</v>
      </c>
      <c r="K102">
        <f t="shared" si="12"/>
        <v>2021</v>
      </c>
      <c r="L102">
        <f t="shared" si="13"/>
        <v>211.32344566666663</v>
      </c>
      <c r="M102">
        <f t="shared" si="14"/>
        <v>232.92623489000007</v>
      </c>
      <c r="N102">
        <f t="shared" si="15"/>
        <v>281.79819967500003</v>
      </c>
      <c r="P102">
        <f t="shared" si="16"/>
        <v>1.892983898087354E-2</v>
      </c>
      <c r="Q102">
        <f t="shared" si="17"/>
        <v>1.9686005575618015E-2</v>
      </c>
    </row>
    <row r="103" spans="1:17" x14ac:dyDescent="0.35">
      <c r="A103" s="1">
        <v>44344</v>
      </c>
      <c r="B103">
        <v>209.5</v>
      </c>
      <c r="C103">
        <v>211.863327</v>
      </c>
      <c r="D103">
        <v>207.46000699999999</v>
      </c>
      <c r="E103">
        <v>208.40666200000001</v>
      </c>
      <c r="F103">
        <v>208.40666200000001</v>
      </c>
      <c r="G103">
        <v>68211000</v>
      </c>
      <c r="H103">
        <f t="shared" si="9"/>
        <v>28</v>
      </c>
      <c r="I103">
        <f t="shared" si="10"/>
        <v>5</v>
      </c>
      <c r="J103" t="str">
        <f t="shared" si="11"/>
        <v>Q2</v>
      </c>
      <c r="K103">
        <f t="shared" si="12"/>
        <v>2021</v>
      </c>
      <c r="L103">
        <f t="shared" si="13"/>
        <v>211.93288986666664</v>
      </c>
      <c r="M103">
        <f t="shared" si="14"/>
        <v>233.70430145000006</v>
      </c>
      <c r="N103">
        <f t="shared" si="15"/>
        <v>282.02406630000007</v>
      </c>
      <c r="O103">
        <f>AVERAGEIFS(E:E, M:M, M103, K:K, K103)</f>
        <v>208.40666200000001</v>
      </c>
      <c r="P103">
        <f t="shared" si="16"/>
        <v>-8.924520601584501E-3</v>
      </c>
      <c r="Q103">
        <f t="shared" si="17"/>
        <v>1.9625459060729308E-2</v>
      </c>
    </row>
    <row r="104" spans="1:17" x14ac:dyDescent="0.35">
      <c r="A104" s="1">
        <v>44348</v>
      </c>
      <c r="B104">
        <v>209.26666299999999</v>
      </c>
      <c r="C104">
        <v>211.26666299999999</v>
      </c>
      <c r="D104">
        <v>206.85000600000001</v>
      </c>
      <c r="E104">
        <v>207.96665999999999</v>
      </c>
      <c r="F104">
        <v>207.96665999999999</v>
      </c>
      <c r="G104">
        <v>54254700</v>
      </c>
      <c r="H104">
        <f t="shared" si="9"/>
        <v>1</v>
      </c>
      <c r="I104">
        <f t="shared" si="10"/>
        <v>6</v>
      </c>
      <c r="J104" t="str">
        <f t="shared" si="11"/>
        <v>Q2</v>
      </c>
      <c r="K104">
        <f t="shared" si="12"/>
        <v>2021</v>
      </c>
      <c r="L104">
        <f t="shared" si="13"/>
        <v>212.41422326666665</v>
      </c>
      <c r="M104">
        <f t="shared" si="14"/>
        <v>234.50623489000009</v>
      </c>
      <c r="N104">
        <f t="shared" si="15"/>
        <v>282.31851629500011</v>
      </c>
      <c r="P104">
        <f t="shared" si="16"/>
        <v>-2.1112664814909856E-3</v>
      </c>
      <c r="Q104">
        <f t="shared" si="17"/>
        <v>1.9799925288725994E-2</v>
      </c>
    </row>
    <row r="105" spans="1:17" x14ac:dyDescent="0.35">
      <c r="A105" s="1">
        <v>44349</v>
      </c>
      <c r="B105">
        <v>206.71000699999999</v>
      </c>
      <c r="C105">
        <v>207.78666699999999</v>
      </c>
      <c r="D105">
        <v>199.71333300000001</v>
      </c>
      <c r="E105">
        <v>201.70666499999999</v>
      </c>
      <c r="F105">
        <v>201.70666499999999</v>
      </c>
      <c r="G105">
        <v>69908400</v>
      </c>
      <c r="H105">
        <f t="shared" si="9"/>
        <v>2</v>
      </c>
      <c r="I105">
        <f t="shared" si="10"/>
        <v>6</v>
      </c>
      <c r="J105" t="str">
        <f t="shared" si="11"/>
        <v>Q2</v>
      </c>
      <c r="K105">
        <f t="shared" si="12"/>
        <v>2021</v>
      </c>
      <c r="L105">
        <f t="shared" si="13"/>
        <v>212.7417791</v>
      </c>
      <c r="M105">
        <f t="shared" si="14"/>
        <v>235.40656829000011</v>
      </c>
      <c r="N105">
        <f t="shared" si="15"/>
        <v>282.67906629500004</v>
      </c>
      <c r="P105">
        <f t="shared" si="16"/>
        <v>-3.0100954643402955E-2</v>
      </c>
      <c r="Q105">
        <f t="shared" si="17"/>
        <v>1.9838356143049438E-2</v>
      </c>
    </row>
    <row r="106" spans="1:17" x14ac:dyDescent="0.35">
      <c r="A106" s="1">
        <v>44350</v>
      </c>
      <c r="B106">
        <v>200.60000600000001</v>
      </c>
      <c r="C106">
        <v>201.51666299999999</v>
      </c>
      <c r="D106">
        <v>190.40666200000001</v>
      </c>
      <c r="E106">
        <v>190.94667100000001</v>
      </c>
      <c r="F106">
        <v>190.94667100000001</v>
      </c>
      <c r="G106">
        <v>90335700</v>
      </c>
      <c r="H106">
        <f t="shared" si="9"/>
        <v>3</v>
      </c>
      <c r="I106">
        <f t="shared" si="10"/>
        <v>6</v>
      </c>
      <c r="J106" t="str">
        <f t="shared" si="11"/>
        <v>Q2</v>
      </c>
      <c r="K106">
        <f t="shared" si="12"/>
        <v>2021</v>
      </c>
      <c r="L106">
        <f t="shared" si="13"/>
        <v>213.24711256666666</v>
      </c>
      <c r="M106">
        <f t="shared" si="14"/>
        <v>236.42176818000007</v>
      </c>
      <c r="N106">
        <f t="shared" si="15"/>
        <v>283.12319959500002</v>
      </c>
      <c r="P106">
        <f t="shared" si="16"/>
        <v>-5.3344761810423955E-2</v>
      </c>
      <c r="Q106">
        <f t="shared" si="17"/>
        <v>2.3022817128155463E-2</v>
      </c>
    </row>
    <row r="107" spans="1:17" x14ac:dyDescent="0.35">
      <c r="A107" s="1">
        <v>44351</v>
      </c>
      <c r="B107">
        <v>193.23666399999999</v>
      </c>
      <c r="C107">
        <v>200.203339</v>
      </c>
      <c r="D107">
        <v>192.39999399999999</v>
      </c>
      <c r="E107">
        <v>199.683334</v>
      </c>
      <c r="F107">
        <v>199.683334</v>
      </c>
      <c r="G107">
        <v>72110700</v>
      </c>
      <c r="H107">
        <f t="shared" si="9"/>
        <v>4</v>
      </c>
      <c r="I107">
        <f t="shared" si="10"/>
        <v>6</v>
      </c>
      <c r="J107" t="str">
        <f t="shared" si="11"/>
        <v>Q2</v>
      </c>
      <c r="K107">
        <f t="shared" si="12"/>
        <v>2021</v>
      </c>
      <c r="L107">
        <f t="shared" si="13"/>
        <v>214.04022369999998</v>
      </c>
      <c r="M107">
        <f t="shared" si="14"/>
        <v>237.92850142000006</v>
      </c>
      <c r="N107">
        <f t="shared" si="15"/>
        <v>283.677449545</v>
      </c>
      <c r="P107">
        <f t="shared" si="16"/>
        <v>4.5754466177627115E-2</v>
      </c>
      <c r="Q107">
        <f t="shared" si="17"/>
        <v>2.2284578151248555E-2</v>
      </c>
    </row>
    <row r="108" spans="1:17" x14ac:dyDescent="0.35">
      <c r="A108" s="1">
        <v>44354</v>
      </c>
      <c r="B108">
        <v>197.27667199999999</v>
      </c>
      <c r="C108">
        <v>203.33332799999999</v>
      </c>
      <c r="D108">
        <v>194.29333500000001</v>
      </c>
      <c r="E108">
        <v>201.71000699999999</v>
      </c>
      <c r="F108">
        <v>201.71000699999999</v>
      </c>
      <c r="G108">
        <v>67631100</v>
      </c>
      <c r="H108">
        <f t="shared" si="9"/>
        <v>7</v>
      </c>
      <c r="I108">
        <f t="shared" si="10"/>
        <v>6</v>
      </c>
      <c r="J108" t="str">
        <f t="shared" si="11"/>
        <v>Q2</v>
      </c>
      <c r="K108">
        <f t="shared" si="12"/>
        <v>2021</v>
      </c>
      <c r="L108">
        <f t="shared" si="13"/>
        <v>214.56433463333332</v>
      </c>
      <c r="M108">
        <f t="shared" si="14"/>
        <v>239.32643462000007</v>
      </c>
      <c r="N108">
        <f t="shared" si="15"/>
        <v>284.2142996</v>
      </c>
      <c r="P108">
        <f t="shared" si="16"/>
        <v>1.0149434904767706E-2</v>
      </c>
      <c r="Q108">
        <f t="shared" si="17"/>
        <v>2.1963903769332473E-2</v>
      </c>
    </row>
    <row r="109" spans="1:17" x14ac:dyDescent="0.35">
      <c r="A109" s="1">
        <v>44355</v>
      </c>
      <c r="B109">
        <v>207.66999799999999</v>
      </c>
      <c r="C109">
        <v>207.69667100000001</v>
      </c>
      <c r="D109">
        <v>198.5</v>
      </c>
      <c r="E109">
        <v>201.19667100000001</v>
      </c>
      <c r="F109">
        <v>201.19667100000001</v>
      </c>
      <c r="G109">
        <v>78160200</v>
      </c>
      <c r="H109">
        <f t="shared" si="9"/>
        <v>8</v>
      </c>
      <c r="I109">
        <f t="shared" si="10"/>
        <v>6</v>
      </c>
      <c r="J109" t="str">
        <f t="shared" si="11"/>
        <v>Q2</v>
      </c>
      <c r="K109">
        <f t="shared" si="12"/>
        <v>2021</v>
      </c>
      <c r="L109">
        <f t="shared" si="13"/>
        <v>215.17955679999997</v>
      </c>
      <c r="M109">
        <f t="shared" si="14"/>
        <v>240.76886794000006</v>
      </c>
      <c r="N109">
        <f t="shared" si="15"/>
        <v>284.86238286500009</v>
      </c>
      <c r="P109">
        <f t="shared" si="16"/>
        <v>-2.5449208377647877E-3</v>
      </c>
      <c r="Q109">
        <f t="shared" si="17"/>
        <v>2.2190502774387045E-2</v>
      </c>
    </row>
    <row r="110" spans="1:17" x14ac:dyDescent="0.35">
      <c r="A110" s="1">
        <v>44356</v>
      </c>
      <c r="B110">
        <v>200.72332800000001</v>
      </c>
      <c r="C110">
        <v>203.929993</v>
      </c>
      <c r="D110">
        <v>199.21000699999999</v>
      </c>
      <c r="E110">
        <v>199.59333799999999</v>
      </c>
      <c r="F110">
        <v>199.59333799999999</v>
      </c>
      <c r="G110">
        <v>49753800</v>
      </c>
      <c r="H110">
        <f t="shared" si="9"/>
        <v>9</v>
      </c>
      <c r="I110">
        <f t="shared" si="10"/>
        <v>6</v>
      </c>
      <c r="J110" t="str">
        <f t="shared" si="11"/>
        <v>Q2</v>
      </c>
      <c r="K110">
        <f t="shared" si="12"/>
        <v>2021</v>
      </c>
      <c r="L110">
        <f t="shared" si="13"/>
        <v>215.75400086666664</v>
      </c>
      <c r="M110">
        <f t="shared" si="14"/>
        <v>242.34703459000005</v>
      </c>
      <c r="N110">
        <f t="shared" si="15"/>
        <v>285.52158292000007</v>
      </c>
      <c r="P110">
        <f t="shared" si="16"/>
        <v>-7.9689837412867549E-3</v>
      </c>
      <c r="Q110">
        <f t="shared" si="17"/>
        <v>2.2351731276322995E-2</v>
      </c>
    </row>
    <row r="111" spans="1:17" x14ac:dyDescent="0.35">
      <c r="A111" s="1">
        <v>44357</v>
      </c>
      <c r="B111">
        <v>201.29333500000001</v>
      </c>
      <c r="C111">
        <v>205.529999</v>
      </c>
      <c r="D111">
        <v>200.16667200000001</v>
      </c>
      <c r="E111">
        <v>203.37333699999999</v>
      </c>
      <c r="F111">
        <v>203.37333699999999</v>
      </c>
      <c r="G111">
        <v>71758800</v>
      </c>
      <c r="H111">
        <f t="shared" si="9"/>
        <v>10</v>
      </c>
      <c r="I111">
        <f t="shared" si="10"/>
        <v>6</v>
      </c>
      <c r="J111" t="str">
        <f t="shared" si="11"/>
        <v>Q2</v>
      </c>
      <c r="K111">
        <f t="shared" si="12"/>
        <v>2021</v>
      </c>
      <c r="L111">
        <f t="shared" si="13"/>
        <v>216.31488953333331</v>
      </c>
      <c r="M111">
        <f t="shared" si="14"/>
        <v>244.06443465000004</v>
      </c>
      <c r="N111">
        <f t="shared" si="15"/>
        <v>286.21348287000006</v>
      </c>
      <c r="P111">
        <f t="shared" si="16"/>
        <v>1.8938502847224307E-2</v>
      </c>
      <c r="Q111">
        <f t="shared" si="17"/>
        <v>2.3631660696273329E-2</v>
      </c>
    </row>
    <row r="112" spans="1:17" x14ac:dyDescent="0.35">
      <c r="A112" s="1">
        <v>44358</v>
      </c>
      <c r="B112">
        <v>203.41000399999999</v>
      </c>
      <c r="C112">
        <v>204.18666099999999</v>
      </c>
      <c r="D112">
        <v>200.50666799999999</v>
      </c>
      <c r="E112">
        <v>203.296661</v>
      </c>
      <c r="F112">
        <v>203.296661</v>
      </c>
      <c r="G112">
        <v>48615900</v>
      </c>
      <c r="H112">
        <f t="shared" si="9"/>
        <v>11</v>
      </c>
      <c r="I112">
        <f t="shared" si="10"/>
        <v>6</v>
      </c>
      <c r="J112" t="str">
        <f t="shared" si="11"/>
        <v>Q2</v>
      </c>
      <c r="K112">
        <f t="shared" si="12"/>
        <v>2021</v>
      </c>
      <c r="L112">
        <f t="shared" si="13"/>
        <v>216.6844452</v>
      </c>
      <c r="M112">
        <f t="shared" si="14"/>
        <v>246.05933469999999</v>
      </c>
      <c r="N112">
        <f t="shared" si="15"/>
        <v>286.88101621000004</v>
      </c>
      <c r="P112">
        <f t="shared" si="16"/>
        <v>-3.7702090712113346E-4</v>
      </c>
      <c r="Q112">
        <f t="shared" si="17"/>
        <v>2.3894083209600372E-2</v>
      </c>
    </row>
    <row r="113" spans="1:17" x14ac:dyDescent="0.35">
      <c r="A113" s="1">
        <v>44361</v>
      </c>
      <c r="B113">
        <v>204.07666</v>
      </c>
      <c r="C113">
        <v>208.49667400000001</v>
      </c>
      <c r="D113">
        <v>203.05999800000001</v>
      </c>
      <c r="E113">
        <v>205.89666700000001</v>
      </c>
      <c r="F113">
        <v>205.89666700000001</v>
      </c>
      <c r="G113">
        <v>61272000</v>
      </c>
      <c r="H113">
        <f t="shared" si="9"/>
        <v>14</v>
      </c>
      <c r="I113">
        <f t="shared" si="10"/>
        <v>6</v>
      </c>
      <c r="J113" t="str">
        <f t="shared" si="11"/>
        <v>Q2</v>
      </c>
      <c r="K113">
        <f t="shared" si="12"/>
        <v>2021</v>
      </c>
      <c r="L113">
        <f t="shared" si="13"/>
        <v>217.21477866666663</v>
      </c>
      <c r="M113">
        <f t="shared" si="14"/>
        <v>247.93303465000005</v>
      </c>
      <c r="N113">
        <f t="shared" si="15"/>
        <v>287.68426618000007</v>
      </c>
      <c r="P113">
        <f t="shared" si="16"/>
        <v>1.2789221363552093E-2</v>
      </c>
      <c r="Q113">
        <f t="shared" si="17"/>
        <v>2.4055650348067757E-2</v>
      </c>
    </row>
    <row r="114" spans="1:17" x14ac:dyDescent="0.35">
      <c r="A114" s="1">
        <v>44362</v>
      </c>
      <c r="B114">
        <v>205.56333900000001</v>
      </c>
      <c r="C114">
        <v>205.596664</v>
      </c>
      <c r="D114">
        <v>199.41000399999999</v>
      </c>
      <c r="E114">
        <v>199.78666699999999</v>
      </c>
      <c r="F114">
        <v>199.78666699999999</v>
      </c>
      <c r="G114">
        <v>53292300</v>
      </c>
      <c r="H114">
        <f t="shared" si="9"/>
        <v>15</v>
      </c>
      <c r="I114">
        <f t="shared" si="10"/>
        <v>6</v>
      </c>
      <c r="J114" t="str">
        <f t="shared" si="11"/>
        <v>Q2</v>
      </c>
      <c r="K114">
        <f t="shared" si="12"/>
        <v>2021</v>
      </c>
      <c r="L114">
        <f t="shared" si="13"/>
        <v>217.51577863333333</v>
      </c>
      <c r="M114">
        <f t="shared" si="14"/>
        <v>249.92026793000008</v>
      </c>
      <c r="N114">
        <f t="shared" si="15"/>
        <v>288.4873995750001</v>
      </c>
      <c r="P114">
        <f t="shared" si="16"/>
        <v>-2.9675079684509966E-2</v>
      </c>
      <c r="Q114">
        <f t="shared" si="17"/>
        <v>2.4056710164787873E-2</v>
      </c>
    </row>
    <row r="115" spans="1:17" x14ac:dyDescent="0.35">
      <c r="A115" s="1">
        <v>44363</v>
      </c>
      <c r="B115">
        <v>199.179993</v>
      </c>
      <c r="C115">
        <v>202.83332799999999</v>
      </c>
      <c r="D115">
        <v>197.83332799999999</v>
      </c>
      <c r="E115">
        <v>201.62333699999999</v>
      </c>
      <c r="F115">
        <v>201.62333699999999</v>
      </c>
      <c r="G115">
        <v>66432300</v>
      </c>
      <c r="H115">
        <f t="shared" si="9"/>
        <v>16</v>
      </c>
      <c r="I115">
        <f t="shared" si="10"/>
        <v>6</v>
      </c>
      <c r="J115" t="str">
        <f t="shared" si="11"/>
        <v>Q2</v>
      </c>
      <c r="K115">
        <f t="shared" si="12"/>
        <v>2021</v>
      </c>
      <c r="L115">
        <f t="shared" si="13"/>
        <v>218.04488986666669</v>
      </c>
      <c r="M115">
        <f t="shared" si="14"/>
        <v>252.02210127000009</v>
      </c>
      <c r="N115">
        <f t="shared" si="15"/>
        <v>289.31178289000007</v>
      </c>
      <c r="P115">
        <f t="shared" si="16"/>
        <v>9.1931560177636786E-3</v>
      </c>
      <c r="Q115">
        <f t="shared" si="17"/>
        <v>2.3810688329208182E-2</v>
      </c>
    </row>
    <row r="116" spans="1:17" x14ac:dyDescent="0.35">
      <c r="A116" s="1">
        <v>44364</v>
      </c>
      <c r="B116">
        <v>200.63000500000001</v>
      </c>
      <c r="C116">
        <v>207.15666200000001</v>
      </c>
      <c r="D116">
        <v>200.44667100000001</v>
      </c>
      <c r="E116">
        <v>205.53334000000001</v>
      </c>
      <c r="F116">
        <v>205.53334000000001</v>
      </c>
      <c r="G116">
        <v>68104200</v>
      </c>
      <c r="H116">
        <f t="shared" si="9"/>
        <v>17</v>
      </c>
      <c r="I116">
        <f t="shared" si="10"/>
        <v>6</v>
      </c>
      <c r="J116" t="str">
        <f t="shared" si="11"/>
        <v>Q2</v>
      </c>
      <c r="K116">
        <f t="shared" si="12"/>
        <v>2021</v>
      </c>
      <c r="L116">
        <f t="shared" si="13"/>
        <v>218.85022330000001</v>
      </c>
      <c r="M116">
        <f t="shared" si="14"/>
        <v>254.07950132000008</v>
      </c>
      <c r="N116">
        <f t="shared" si="15"/>
        <v>290.09966626500011</v>
      </c>
      <c r="P116">
        <f t="shared" si="16"/>
        <v>1.9392611282889428E-2</v>
      </c>
      <c r="Q116">
        <f t="shared" si="17"/>
        <v>2.4447289199422594E-2</v>
      </c>
    </row>
    <row r="117" spans="1:17" x14ac:dyDescent="0.35">
      <c r="A117" s="1">
        <v>44365</v>
      </c>
      <c r="B117">
        <v>204.45666499999999</v>
      </c>
      <c r="C117">
        <v>209.449997</v>
      </c>
      <c r="D117">
        <v>203.933334</v>
      </c>
      <c r="E117">
        <v>207.770004</v>
      </c>
      <c r="F117">
        <v>207.770004</v>
      </c>
      <c r="G117">
        <v>73682700</v>
      </c>
      <c r="H117">
        <f t="shared" si="9"/>
        <v>18</v>
      </c>
      <c r="I117">
        <f t="shared" si="10"/>
        <v>6</v>
      </c>
      <c r="J117" t="str">
        <f t="shared" si="11"/>
        <v>Q2</v>
      </c>
      <c r="K117">
        <f t="shared" si="12"/>
        <v>2021</v>
      </c>
      <c r="L117">
        <f t="shared" si="13"/>
        <v>219.63466750000001</v>
      </c>
      <c r="M117">
        <f t="shared" si="14"/>
        <v>255.9006345900001</v>
      </c>
      <c r="N117">
        <f t="shared" si="15"/>
        <v>290.87964956000013</v>
      </c>
      <c r="P117">
        <f t="shared" si="16"/>
        <v>1.0882244214004357E-2</v>
      </c>
      <c r="Q117">
        <f t="shared" si="17"/>
        <v>2.7470861905015301E-2</v>
      </c>
    </row>
    <row r="118" spans="1:17" x14ac:dyDescent="0.35">
      <c r="A118" s="1">
        <v>44368</v>
      </c>
      <c r="B118">
        <v>208.16000399999999</v>
      </c>
      <c r="C118">
        <v>210.46333300000001</v>
      </c>
      <c r="D118">
        <v>202.96000699999999</v>
      </c>
      <c r="E118">
        <v>206.94332900000001</v>
      </c>
      <c r="F118">
        <v>206.94332900000001</v>
      </c>
      <c r="G118">
        <v>74438100</v>
      </c>
      <c r="H118">
        <f t="shared" si="9"/>
        <v>21</v>
      </c>
      <c r="I118">
        <f t="shared" si="10"/>
        <v>6</v>
      </c>
      <c r="J118" t="str">
        <f t="shared" si="11"/>
        <v>Q2</v>
      </c>
      <c r="K118">
        <f t="shared" si="12"/>
        <v>2021</v>
      </c>
      <c r="L118">
        <f t="shared" si="13"/>
        <v>220.59422306666667</v>
      </c>
      <c r="M118">
        <f t="shared" si="14"/>
        <v>257.23460111000009</v>
      </c>
      <c r="N118">
        <f t="shared" si="15"/>
        <v>291.74988294500008</v>
      </c>
      <c r="P118">
        <f t="shared" si="16"/>
        <v>-3.9787985950079418E-3</v>
      </c>
      <c r="Q118">
        <f t="shared" si="17"/>
        <v>2.7725505697880858E-2</v>
      </c>
    </row>
    <row r="119" spans="1:17" x14ac:dyDescent="0.35">
      <c r="A119" s="1">
        <v>44369</v>
      </c>
      <c r="B119">
        <v>206.08332799999999</v>
      </c>
      <c r="C119">
        <v>209.52333100000001</v>
      </c>
      <c r="D119">
        <v>205.16667200000001</v>
      </c>
      <c r="E119">
        <v>207.903336</v>
      </c>
      <c r="F119">
        <v>207.903336</v>
      </c>
      <c r="G119">
        <v>57476700</v>
      </c>
      <c r="H119">
        <f t="shared" si="9"/>
        <v>22</v>
      </c>
      <c r="I119">
        <f t="shared" si="10"/>
        <v>6</v>
      </c>
      <c r="J119" t="str">
        <f t="shared" si="11"/>
        <v>Q2</v>
      </c>
      <c r="K119">
        <f t="shared" si="12"/>
        <v>2021</v>
      </c>
      <c r="L119">
        <f t="shared" si="13"/>
        <v>221.58211216666669</v>
      </c>
      <c r="M119">
        <f t="shared" si="14"/>
        <v>258.72500119000011</v>
      </c>
      <c r="N119">
        <f t="shared" si="15"/>
        <v>292.53393293000005</v>
      </c>
      <c r="P119">
        <f t="shared" si="16"/>
        <v>4.6389850044404679E-3</v>
      </c>
      <c r="Q119">
        <f t="shared" si="17"/>
        <v>2.7726136918059922E-2</v>
      </c>
    </row>
    <row r="120" spans="1:17" x14ac:dyDescent="0.35">
      <c r="A120" s="1">
        <v>44370</v>
      </c>
      <c r="B120">
        <v>210.66667200000001</v>
      </c>
      <c r="C120">
        <v>219.066666</v>
      </c>
      <c r="D120">
        <v>210.01333600000001</v>
      </c>
      <c r="E120">
        <v>218.856674</v>
      </c>
      <c r="F120">
        <v>218.856674</v>
      </c>
      <c r="G120">
        <v>93297600</v>
      </c>
      <c r="H120">
        <f t="shared" si="9"/>
        <v>23</v>
      </c>
      <c r="I120">
        <f t="shared" si="10"/>
        <v>6</v>
      </c>
      <c r="J120" t="str">
        <f t="shared" si="11"/>
        <v>Q2</v>
      </c>
      <c r="K120">
        <f t="shared" si="12"/>
        <v>2021</v>
      </c>
      <c r="L120">
        <f t="shared" si="13"/>
        <v>222.5511119</v>
      </c>
      <c r="M120">
        <f t="shared" si="14"/>
        <v>260.19100109000016</v>
      </c>
      <c r="N120">
        <f t="shared" si="15"/>
        <v>293.23734960000002</v>
      </c>
      <c r="P120">
        <f t="shared" si="16"/>
        <v>5.2684763076625202E-2</v>
      </c>
      <c r="Q120">
        <f t="shared" si="17"/>
        <v>2.7931888493295687E-2</v>
      </c>
    </row>
    <row r="121" spans="1:17" x14ac:dyDescent="0.35">
      <c r="A121" s="1">
        <v>44371</v>
      </c>
      <c r="B121">
        <v>224.99667400000001</v>
      </c>
      <c r="C121">
        <v>232.53999300000001</v>
      </c>
      <c r="D121">
        <v>222.53666699999999</v>
      </c>
      <c r="E121">
        <v>226.606674</v>
      </c>
      <c r="F121">
        <v>226.606674</v>
      </c>
      <c r="G121">
        <v>137947200</v>
      </c>
      <c r="H121">
        <f t="shared" si="9"/>
        <v>24</v>
      </c>
      <c r="I121">
        <f t="shared" si="10"/>
        <v>6</v>
      </c>
      <c r="J121" t="str">
        <f t="shared" si="11"/>
        <v>Q2</v>
      </c>
      <c r="K121">
        <f t="shared" si="12"/>
        <v>2021</v>
      </c>
      <c r="L121">
        <f t="shared" si="13"/>
        <v>223.19622299999997</v>
      </c>
      <c r="M121">
        <f t="shared" si="14"/>
        <v>261.44716763000014</v>
      </c>
      <c r="N121">
        <f t="shared" si="15"/>
        <v>293.90516629500007</v>
      </c>
      <c r="P121">
        <f t="shared" si="16"/>
        <v>3.5411303015598236E-2</v>
      </c>
      <c r="Q121">
        <f t="shared" si="17"/>
        <v>2.7630683355560327E-2</v>
      </c>
    </row>
    <row r="122" spans="1:17" x14ac:dyDescent="0.35">
      <c r="A122" s="1">
        <v>44372</v>
      </c>
      <c r="B122">
        <v>229.86000100000001</v>
      </c>
      <c r="C122">
        <v>231.270004</v>
      </c>
      <c r="D122">
        <v>222.89999399999999</v>
      </c>
      <c r="E122">
        <v>223.95666499999999</v>
      </c>
      <c r="F122">
        <v>223.95666499999999</v>
      </c>
      <c r="G122">
        <v>97490100</v>
      </c>
      <c r="H122">
        <f t="shared" si="9"/>
        <v>25</v>
      </c>
      <c r="I122">
        <f t="shared" si="10"/>
        <v>6</v>
      </c>
      <c r="J122" t="str">
        <f t="shared" si="11"/>
        <v>Q2</v>
      </c>
      <c r="K122">
        <f t="shared" si="12"/>
        <v>2021</v>
      </c>
      <c r="L122">
        <f t="shared" si="13"/>
        <v>223.4104452</v>
      </c>
      <c r="M122">
        <f t="shared" si="14"/>
        <v>262.55906750000008</v>
      </c>
      <c r="N122">
        <f t="shared" si="15"/>
        <v>294.48128285999996</v>
      </c>
      <c r="P122">
        <f t="shared" si="16"/>
        <v>-1.1694311351129982E-2</v>
      </c>
      <c r="Q122">
        <f t="shared" si="17"/>
        <v>2.769565591534422E-2</v>
      </c>
    </row>
    <row r="123" spans="1:17" x14ac:dyDescent="0.35">
      <c r="A123" s="1">
        <v>44375</v>
      </c>
      <c r="B123">
        <v>223.88000500000001</v>
      </c>
      <c r="C123">
        <v>231.566666</v>
      </c>
      <c r="D123">
        <v>223.44000199999999</v>
      </c>
      <c r="E123">
        <v>229.57333399999999</v>
      </c>
      <c r="F123">
        <v>229.57333399999999</v>
      </c>
      <c r="G123">
        <v>64884600</v>
      </c>
      <c r="H123">
        <f t="shared" si="9"/>
        <v>28</v>
      </c>
      <c r="I123">
        <f t="shared" si="10"/>
        <v>6</v>
      </c>
      <c r="J123" t="str">
        <f t="shared" si="11"/>
        <v>Q2</v>
      </c>
      <c r="K123">
        <f t="shared" si="12"/>
        <v>2021</v>
      </c>
      <c r="L123">
        <f t="shared" si="13"/>
        <v>223.87588963333334</v>
      </c>
      <c r="M123">
        <f t="shared" si="14"/>
        <v>263.83526745000012</v>
      </c>
      <c r="N123">
        <f t="shared" si="15"/>
        <v>294.98804952500001</v>
      </c>
      <c r="P123">
        <f t="shared" si="16"/>
        <v>2.5079267009088576E-2</v>
      </c>
      <c r="Q123">
        <f t="shared" si="17"/>
        <v>2.7782458379510294E-2</v>
      </c>
    </row>
    <row r="124" spans="1:17" x14ac:dyDescent="0.35">
      <c r="A124" s="1">
        <v>44376</v>
      </c>
      <c r="B124">
        <v>228.21665999999999</v>
      </c>
      <c r="C124">
        <v>229.16999799999999</v>
      </c>
      <c r="D124">
        <v>225.296661</v>
      </c>
      <c r="E124">
        <v>226.91999799999999</v>
      </c>
      <c r="F124">
        <v>226.91999799999999</v>
      </c>
      <c r="G124">
        <v>52143900</v>
      </c>
      <c r="H124">
        <f t="shared" si="9"/>
        <v>29</v>
      </c>
      <c r="I124">
        <f t="shared" si="10"/>
        <v>6</v>
      </c>
      <c r="J124" t="str">
        <f t="shared" si="11"/>
        <v>Q2</v>
      </c>
      <c r="K124">
        <f t="shared" si="12"/>
        <v>2021</v>
      </c>
      <c r="L124">
        <f t="shared" si="13"/>
        <v>224.11222283333333</v>
      </c>
      <c r="M124">
        <f t="shared" si="14"/>
        <v>265.1695673700001</v>
      </c>
      <c r="N124">
        <f t="shared" si="15"/>
        <v>295.48509954000002</v>
      </c>
      <c r="P124">
        <f t="shared" si="16"/>
        <v>-1.1557683785696105E-2</v>
      </c>
      <c r="Q124">
        <f t="shared" si="17"/>
        <v>2.7710919179160937E-2</v>
      </c>
    </row>
    <row r="125" spans="1:17" x14ac:dyDescent="0.35">
      <c r="A125" s="1">
        <v>44377</v>
      </c>
      <c r="B125">
        <v>226.58999600000001</v>
      </c>
      <c r="C125">
        <v>230.93666099999999</v>
      </c>
      <c r="D125">
        <v>226.046661</v>
      </c>
      <c r="E125">
        <v>226.566666</v>
      </c>
      <c r="F125">
        <v>226.566666</v>
      </c>
      <c r="G125">
        <v>56774700</v>
      </c>
      <c r="H125">
        <f t="shared" si="9"/>
        <v>30</v>
      </c>
      <c r="I125">
        <f t="shared" si="10"/>
        <v>6</v>
      </c>
      <c r="J125" t="str">
        <f t="shared" si="11"/>
        <v>Q2</v>
      </c>
      <c r="K125">
        <f t="shared" si="12"/>
        <v>2021</v>
      </c>
      <c r="L125">
        <f t="shared" si="13"/>
        <v>224.41288963333335</v>
      </c>
      <c r="M125">
        <f t="shared" si="14"/>
        <v>266.5549673000001</v>
      </c>
      <c r="N125">
        <f t="shared" si="15"/>
        <v>296.05444959499999</v>
      </c>
      <c r="O125">
        <f>AVERAGEIFS(E:E, M:M, M125, K:K, K125)</f>
        <v>226.566666</v>
      </c>
      <c r="P125">
        <f t="shared" si="16"/>
        <v>-1.5570773978236801E-3</v>
      </c>
      <c r="Q125">
        <f t="shared" si="17"/>
        <v>2.7842999439839044E-2</v>
      </c>
    </row>
    <row r="126" spans="1:17" x14ac:dyDescent="0.35">
      <c r="A126" s="1">
        <v>44378</v>
      </c>
      <c r="B126">
        <v>227.97332800000001</v>
      </c>
      <c r="C126">
        <v>229.33000200000001</v>
      </c>
      <c r="D126">
        <v>224.26666299999999</v>
      </c>
      <c r="E126">
        <v>225.97332800000001</v>
      </c>
      <c r="F126">
        <v>225.97332800000001</v>
      </c>
      <c r="G126">
        <v>55903500</v>
      </c>
      <c r="H126">
        <f t="shared" si="9"/>
        <v>1</v>
      </c>
      <c r="I126">
        <f t="shared" si="10"/>
        <v>7</v>
      </c>
      <c r="J126" t="str">
        <f t="shared" si="11"/>
        <v>Q3</v>
      </c>
      <c r="K126">
        <f t="shared" si="12"/>
        <v>2021</v>
      </c>
      <c r="L126">
        <f t="shared" si="13"/>
        <v>224.88566743333334</v>
      </c>
      <c r="M126">
        <f t="shared" si="14"/>
        <v>268.07950053000002</v>
      </c>
      <c r="N126">
        <f t="shared" si="15"/>
        <v>296.56328298499994</v>
      </c>
      <c r="P126">
        <f t="shared" si="16"/>
        <v>-2.6188230178573074E-3</v>
      </c>
      <c r="Q126">
        <f t="shared" si="17"/>
        <v>2.7859108592177707E-2</v>
      </c>
    </row>
    <row r="127" spans="1:17" x14ac:dyDescent="0.35">
      <c r="A127" s="1">
        <v>44379</v>
      </c>
      <c r="B127">
        <v>226.32666</v>
      </c>
      <c r="C127">
        <v>233.33332799999999</v>
      </c>
      <c r="D127">
        <v>224.41999799999999</v>
      </c>
      <c r="E127">
        <v>226.300003</v>
      </c>
      <c r="F127">
        <v>226.300003</v>
      </c>
      <c r="G127">
        <v>81163500</v>
      </c>
      <c r="H127">
        <f t="shared" si="9"/>
        <v>2</v>
      </c>
      <c r="I127">
        <f t="shared" si="10"/>
        <v>7</v>
      </c>
      <c r="J127" t="str">
        <f t="shared" si="11"/>
        <v>Q3</v>
      </c>
      <c r="K127">
        <f t="shared" si="12"/>
        <v>2021</v>
      </c>
      <c r="L127">
        <f t="shared" si="13"/>
        <v>225.32177886666668</v>
      </c>
      <c r="M127">
        <f t="shared" si="14"/>
        <v>269.67600047000002</v>
      </c>
      <c r="N127">
        <f t="shared" si="15"/>
        <v>297.10723302499997</v>
      </c>
      <c r="P127">
        <f t="shared" si="16"/>
        <v>1.4456352123114037E-3</v>
      </c>
      <c r="Q127">
        <f t="shared" si="17"/>
        <v>2.8238274068555256E-2</v>
      </c>
    </row>
    <row r="128" spans="1:17" x14ac:dyDescent="0.35">
      <c r="A128" s="1">
        <v>44383</v>
      </c>
      <c r="B128">
        <v>227.23666399999999</v>
      </c>
      <c r="C128">
        <v>228</v>
      </c>
      <c r="D128">
        <v>217.133331</v>
      </c>
      <c r="E128">
        <v>219.86000100000001</v>
      </c>
      <c r="F128">
        <v>219.86000100000001</v>
      </c>
      <c r="G128">
        <v>69853500</v>
      </c>
      <c r="H128">
        <f t="shared" si="9"/>
        <v>6</v>
      </c>
      <c r="I128">
        <f t="shared" si="10"/>
        <v>7</v>
      </c>
      <c r="J128" t="str">
        <f t="shared" si="11"/>
        <v>Q3</v>
      </c>
      <c r="K128">
        <f t="shared" si="12"/>
        <v>2021</v>
      </c>
      <c r="L128">
        <f t="shared" si="13"/>
        <v>225.40255636666669</v>
      </c>
      <c r="M128">
        <f t="shared" si="14"/>
        <v>271.10976710000006</v>
      </c>
      <c r="N128">
        <f t="shared" si="15"/>
        <v>297.68931638499998</v>
      </c>
      <c r="P128">
        <f t="shared" si="16"/>
        <v>-2.8457807841920323E-2</v>
      </c>
      <c r="Q128">
        <f t="shared" si="17"/>
        <v>2.823581005601852E-2</v>
      </c>
    </row>
    <row r="129" spans="1:17" x14ac:dyDescent="0.35">
      <c r="A129" s="1">
        <v>44384</v>
      </c>
      <c r="B129">
        <v>221.42334</v>
      </c>
      <c r="C129">
        <v>221.89999399999999</v>
      </c>
      <c r="D129">
        <v>212.77333100000001</v>
      </c>
      <c r="E129">
        <v>214.883331</v>
      </c>
      <c r="F129">
        <v>214.883331</v>
      </c>
      <c r="G129">
        <v>56376000</v>
      </c>
      <c r="H129">
        <f t="shared" si="9"/>
        <v>7</v>
      </c>
      <c r="I129">
        <f t="shared" si="10"/>
        <v>7</v>
      </c>
      <c r="J129" t="str">
        <f t="shared" si="11"/>
        <v>Q3</v>
      </c>
      <c r="K129">
        <f t="shared" si="12"/>
        <v>2021</v>
      </c>
      <c r="L129">
        <f t="shared" si="13"/>
        <v>225.47066753333337</v>
      </c>
      <c r="M129">
        <f t="shared" si="14"/>
        <v>272.63116709000008</v>
      </c>
      <c r="N129">
        <f t="shared" si="15"/>
        <v>298.21868306499999</v>
      </c>
      <c r="P129">
        <f t="shared" si="16"/>
        <v>-2.2635631662714369E-2</v>
      </c>
      <c r="Q129">
        <f t="shared" si="17"/>
        <v>2.8261441889606123E-2</v>
      </c>
    </row>
    <row r="130" spans="1:17" x14ac:dyDescent="0.35">
      <c r="A130" s="1">
        <v>44385</v>
      </c>
      <c r="B130">
        <v>209.45666499999999</v>
      </c>
      <c r="C130">
        <v>218.143326</v>
      </c>
      <c r="D130">
        <v>206.820007</v>
      </c>
      <c r="E130">
        <v>217.60333299999999</v>
      </c>
      <c r="F130">
        <v>217.60333299999999</v>
      </c>
      <c r="G130">
        <v>68319900</v>
      </c>
      <c r="H130">
        <f t="shared" si="9"/>
        <v>8</v>
      </c>
      <c r="I130">
        <f t="shared" si="10"/>
        <v>7</v>
      </c>
      <c r="J130" t="str">
        <f t="shared" si="11"/>
        <v>Q3</v>
      </c>
      <c r="K130">
        <f t="shared" si="12"/>
        <v>2021</v>
      </c>
      <c r="L130">
        <f t="shared" si="13"/>
        <v>225.96333416666673</v>
      </c>
      <c r="M130">
        <f t="shared" si="14"/>
        <v>274.08873392999999</v>
      </c>
      <c r="N130">
        <f t="shared" si="15"/>
        <v>298.82556645999995</v>
      </c>
      <c r="P130">
        <f t="shared" si="16"/>
        <v>1.265804093478053E-2</v>
      </c>
      <c r="Q130">
        <f t="shared" si="17"/>
        <v>2.8480768377625278E-2</v>
      </c>
    </row>
    <row r="131" spans="1:17" x14ac:dyDescent="0.35">
      <c r="A131" s="1">
        <v>44386</v>
      </c>
      <c r="B131">
        <v>217.72666899999999</v>
      </c>
      <c r="C131">
        <v>219.636673</v>
      </c>
      <c r="D131">
        <v>214.89666700000001</v>
      </c>
      <c r="E131">
        <v>218.98333700000001</v>
      </c>
      <c r="F131">
        <v>218.98333700000001</v>
      </c>
      <c r="G131">
        <v>54421500</v>
      </c>
      <c r="H131">
        <f t="shared" ref="H131:H194" si="18">DAY(A131)</f>
        <v>9</v>
      </c>
      <c r="I131">
        <f t="shared" ref="I131:I194" si="19">MONTH(A131)</f>
        <v>7</v>
      </c>
      <c r="J131" t="str">
        <f t="shared" ref="J131:J194" si="20">CHOOSE(MONTH(A131), "Q1", "Q1", "Q1", "Q2", "Q2", "Q2", "Q3", "Q3", "Q3", "Q4", "Q4", "Q4")</f>
        <v>Q3</v>
      </c>
      <c r="K131">
        <f t="shared" ref="K131:K194" si="21">YEAR(A131)</f>
        <v>2021</v>
      </c>
      <c r="L131">
        <f t="shared" ref="L131:L194" si="22">AVERAGE(E131:E160)</f>
        <v>226.19288990000004</v>
      </c>
      <c r="M131">
        <f t="shared" ref="M131:M194" si="23">AVERAGE(E131:E230)</f>
        <v>275.70266734000006</v>
      </c>
      <c r="N131">
        <f t="shared" ref="N131:N194" si="24">AVERAGE(E131:E330)</f>
        <v>299.41263310999994</v>
      </c>
      <c r="P131">
        <f t="shared" si="16"/>
        <v>6.3418330085964897E-3</v>
      </c>
      <c r="Q131">
        <f t="shared" si="17"/>
        <v>2.8473118499409745E-2</v>
      </c>
    </row>
    <row r="132" spans="1:17" x14ac:dyDescent="0.35">
      <c r="A132" s="1">
        <v>44389</v>
      </c>
      <c r="B132">
        <v>220.73333700000001</v>
      </c>
      <c r="C132">
        <v>229.08000200000001</v>
      </c>
      <c r="D132">
        <v>220.720001</v>
      </c>
      <c r="E132">
        <v>228.566666</v>
      </c>
      <c r="F132">
        <v>228.566666</v>
      </c>
      <c r="G132">
        <v>77781000</v>
      </c>
      <c r="H132">
        <f t="shared" si="18"/>
        <v>12</v>
      </c>
      <c r="I132">
        <f t="shared" si="19"/>
        <v>7</v>
      </c>
      <c r="J132" t="str">
        <f t="shared" si="20"/>
        <v>Q3</v>
      </c>
      <c r="K132">
        <f t="shared" si="21"/>
        <v>2021</v>
      </c>
      <c r="L132">
        <f t="shared" si="22"/>
        <v>226.4518895333334</v>
      </c>
      <c r="M132">
        <f t="shared" si="23"/>
        <v>277.32870066999999</v>
      </c>
      <c r="N132">
        <f t="shared" si="24"/>
        <v>299.98108312499994</v>
      </c>
      <c r="P132">
        <f t="shared" ref="P132:P195" si="25">(F132-F131)/F131</f>
        <v>4.3762822922001558E-2</v>
      </c>
      <c r="Q132">
        <f t="shared" ref="Q132:Q195" si="26">_xlfn.STDEV.S(P132:P232)</f>
        <v>2.8894964791856093E-2</v>
      </c>
    </row>
    <row r="133" spans="1:17" x14ac:dyDescent="0.35">
      <c r="A133" s="1">
        <v>44390</v>
      </c>
      <c r="B133">
        <v>228.77333100000001</v>
      </c>
      <c r="C133">
        <v>231.09333799999999</v>
      </c>
      <c r="D133">
        <v>222.10000600000001</v>
      </c>
      <c r="E133">
        <v>222.846664</v>
      </c>
      <c r="F133">
        <v>222.846664</v>
      </c>
      <c r="G133">
        <v>62898300</v>
      </c>
      <c r="H133">
        <f t="shared" si="18"/>
        <v>13</v>
      </c>
      <c r="I133">
        <f t="shared" si="19"/>
        <v>7</v>
      </c>
      <c r="J133" t="str">
        <f t="shared" si="20"/>
        <v>Q3</v>
      </c>
      <c r="K133">
        <f t="shared" si="21"/>
        <v>2021</v>
      </c>
      <c r="L133">
        <f t="shared" si="22"/>
        <v>226.68077846666674</v>
      </c>
      <c r="M133">
        <f t="shared" si="23"/>
        <v>278.69303401000002</v>
      </c>
      <c r="N133">
        <f t="shared" si="24"/>
        <v>300.29894986999994</v>
      </c>
      <c r="P133">
        <f t="shared" si="25"/>
        <v>-2.5025530188203356E-2</v>
      </c>
      <c r="Q133">
        <f t="shared" si="26"/>
        <v>2.8674545329640658E-2</v>
      </c>
    </row>
    <row r="134" spans="1:17" x14ac:dyDescent="0.35">
      <c r="A134" s="1">
        <v>44391</v>
      </c>
      <c r="B134">
        <v>223.58332799999999</v>
      </c>
      <c r="C134">
        <v>226.203339</v>
      </c>
      <c r="D134">
        <v>217.613327</v>
      </c>
      <c r="E134">
        <v>217.79333500000001</v>
      </c>
      <c r="F134">
        <v>217.79333500000001</v>
      </c>
      <c r="G134">
        <v>64923600</v>
      </c>
      <c r="H134">
        <f t="shared" si="18"/>
        <v>14</v>
      </c>
      <c r="I134">
        <f t="shared" si="19"/>
        <v>7</v>
      </c>
      <c r="J134" t="str">
        <f t="shared" si="20"/>
        <v>Q3</v>
      </c>
      <c r="K134">
        <f t="shared" si="21"/>
        <v>2021</v>
      </c>
      <c r="L134">
        <f t="shared" si="22"/>
        <v>227.12466733333341</v>
      </c>
      <c r="M134">
        <f t="shared" si="23"/>
        <v>280.07990062000005</v>
      </c>
      <c r="N134">
        <f t="shared" si="24"/>
        <v>300.65389989999994</v>
      </c>
      <c r="P134">
        <f t="shared" si="25"/>
        <v>-2.2676260480165817E-2</v>
      </c>
      <c r="Q134">
        <f t="shared" si="26"/>
        <v>2.9341314104567386E-2</v>
      </c>
    </row>
    <row r="135" spans="1:17" x14ac:dyDescent="0.35">
      <c r="A135" s="1">
        <v>44392</v>
      </c>
      <c r="B135">
        <v>219.46333300000001</v>
      </c>
      <c r="C135">
        <v>222.046661</v>
      </c>
      <c r="D135">
        <v>212.62666300000001</v>
      </c>
      <c r="E135">
        <v>216.866669</v>
      </c>
      <c r="F135">
        <v>216.866669</v>
      </c>
      <c r="G135">
        <v>60628800</v>
      </c>
      <c r="H135">
        <f t="shared" si="18"/>
        <v>15</v>
      </c>
      <c r="I135">
        <f t="shared" si="19"/>
        <v>7</v>
      </c>
      <c r="J135" t="str">
        <f t="shared" si="20"/>
        <v>Q3</v>
      </c>
      <c r="K135">
        <f t="shared" si="21"/>
        <v>2021</v>
      </c>
      <c r="L135">
        <f t="shared" si="22"/>
        <v>227.76711170000004</v>
      </c>
      <c r="M135">
        <f t="shared" si="23"/>
        <v>281.28520061</v>
      </c>
      <c r="N135">
        <f t="shared" si="24"/>
        <v>301.02744985499993</v>
      </c>
      <c r="P135">
        <f t="shared" si="25"/>
        <v>-4.2547950330987473E-3</v>
      </c>
      <c r="Q135">
        <f t="shared" si="26"/>
        <v>2.9232722617033063E-2</v>
      </c>
    </row>
    <row r="136" spans="1:17" x14ac:dyDescent="0.35">
      <c r="A136" s="1">
        <v>44393</v>
      </c>
      <c r="B136">
        <v>218.22666899999999</v>
      </c>
      <c r="C136">
        <v>218.89999399999999</v>
      </c>
      <c r="D136">
        <v>214.066666</v>
      </c>
      <c r="E136">
        <v>214.740005</v>
      </c>
      <c r="F136">
        <v>214.740005</v>
      </c>
      <c r="G136">
        <v>49113000</v>
      </c>
      <c r="H136">
        <f t="shared" si="18"/>
        <v>16</v>
      </c>
      <c r="I136">
        <f t="shared" si="19"/>
        <v>7</v>
      </c>
      <c r="J136" t="str">
        <f t="shared" si="20"/>
        <v>Q3</v>
      </c>
      <c r="K136">
        <f t="shared" si="21"/>
        <v>2021</v>
      </c>
      <c r="L136">
        <f t="shared" si="22"/>
        <v>228.32888943333336</v>
      </c>
      <c r="M136">
        <f t="shared" si="23"/>
        <v>282.47990062000002</v>
      </c>
      <c r="N136">
        <f t="shared" si="24"/>
        <v>301.39438313999995</v>
      </c>
      <c r="P136">
        <f t="shared" si="25"/>
        <v>-9.8063202141957795E-3</v>
      </c>
      <c r="Q136">
        <f t="shared" si="26"/>
        <v>2.9456478960314916E-2</v>
      </c>
    </row>
    <row r="137" spans="1:17" x14ac:dyDescent="0.35">
      <c r="A137" s="1">
        <v>44396</v>
      </c>
      <c r="B137">
        <v>209.96333300000001</v>
      </c>
      <c r="C137">
        <v>215.73333700000001</v>
      </c>
      <c r="D137">
        <v>207.096664</v>
      </c>
      <c r="E137">
        <v>215.40666200000001</v>
      </c>
      <c r="F137">
        <v>215.40666200000001</v>
      </c>
      <c r="G137">
        <v>63891300</v>
      </c>
      <c r="H137">
        <f t="shared" si="18"/>
        <v>19</v>
      </c>
      <c r="I137">
        <f t="shared" si="19"/>
        <v>7</v>
      </c>
      <c r="J137" t="str">
        <f t="shared" si="20"/>
        <v>Q3</v>
      </c>
      <c r="K137">
        <f t="shared" si="21"/>
        <v>2021</v>
      </c>
      <c r="L137">
        <f t="shared" si="22"/>
        <v>229.08111163333334</v>
      </c>
      <c r="M137">
        <f t="shared" si="23"/>
        <v>283.83833400999998</v>
      </c>
      <c r="N137">
        <f t="shared" si="24"/>
        <v>301.8255831699999</v>
      </c>
      <c r="P137">
        <f t="shared" si="25"/>
        <v>3.1044844205904481E-3</v>
      </c>
      <c r="Q137">
        <f t="shared" si="26"/>
        <v>2.9438283735882746E-2</v>
      </c>
    </row>
    <row r="138" spans="1:17" x14ac:dyDescent="0.35">
      <c r="A138" s="1">
        <v>44397</v>
      </c>
      <c r="B138">
        <v>217.33000200000001</v>
      </c>
      <c r="C138">
        <v>220.796661</v>
      </c>
      <c r="D138">
        <v>213.5</v>
      </c>
      <c r="E138">
        <v>220.16667200000001</v>
      </c>
      <c r="F138">
        <v>220.16667200000001</v>
      </c>
      <c r="G138">
        <v>46461300</v>
      </c>
      <c r="H138">
        <f t="shared" si="18"/>
        <v>20</v>
      </c>
      <c r="I138">
        <f t="shared" si="19"/>
        <v>7</v>
      </c>
      <c r="J138" t="str">
        <f t="shared" si="20"/>
        <v>Q3</v>
      </c>
      <c r="K138">
        <f t="shared" si="21"/>
        <v>2021</v>
      </c>
      <c r="L138">
        <f t="shared" si="22"/>
        <v>230.02211200000002</v>
      </c>
      <c r="M138">
        <f t="shared" si="23"/>
        <v>285.24746746</v>
      </c>
      <c r="N138">
        <f t="shared" si="24"/>
        <v>302.26396657999987</v>
      </c>
      <c r="P138">
        <f t="shared" si="25"/>
        <v>2.2097784515132564E-2</v>
      </c>
      <c r="Q138">
        <f t="shared" si="26"/>
        <v>3.0170454357574546E-2</v>
      </c>
    </row>
    <row r="139" spans="1:17" x14ac:dyDescent="0.35">
      <c r="A139" s="1">
        <v>44398</v>
      </c>
      <c r="B139">
        <v>219.86999499999999</v>
      </c>
      <c r="C139">
        <v>221.61999499999999</v>
      </c>
      <c r="D139">
        <v>216.76333600000001</v>
      </c>
      <c r="E139">
        <v>218.429993</v>
      </c>
      <c r="F139">
        <v>218.429993</v>
      </c>
      <c r="G139">
        <v>41859900</v>
      </c>
      <c r="H139">
        <f t="shared" si="18"/>
        <v>21</v>
      </c>
      <c r="I139">
        <f t="shared" si="19"/>
        <v>7</v>
      </c>
      <c r="J139" t="str">
        <f t="shared" si="20"/>
        <v>Q3</v>
      </c>
      <c r="K139">
        <f t="shared" si="21"/>
        <v>2021</v>
      </c>
      <c r="L139">
        <f t="shared" si="22"/>
        <v>230.85788976666666</v>
      </c>
      <c r="M139">
        <f t="shared" si="23"/>
        <v>286.3918008</v>
      </c>
      <c r="N139">
        <f t="shared" si="24"/>
        <v>302.75083326499987</v>
      </c>
      <c r="P139">
        <f t="shared" si="25"/>
        <v>-7.8880194909791319E-3</v>
      </c>
      <c r="Q139">
        <f t="shared" si="26"/>
        <v>3.013241298991938E-2</v>
      </c>
    </row>
    <row r="140" spans="1:17" x14ac:dyDescent="0.35">
      <c r="A140" s="1">
        <v>44399</v>
      </c>
      <c r="B140">
        <v>218.81333900000001</v>
      </c>
      <c r="C140">
        <v>220.72332800000001</v>
      </c>
      <c r="D140">
        <v>214.866669</v>
      </c>
      <c r="E140">
        <v>216.41999799999999</v>
      </c>
      <c r="F140">
        <v>216.41999799999999</v>
      </c>
      <c r="G140">
        <v>45317100</v>
      </c>
      <c r="H140">
        <f t="shared" si="18"/>
        <v>22</v>
      </c>
      <c r="I140">
        <f t="shared" si="19"/>
        <v>7</v>
      </c>
      <c r="J140" t="str">
        <f t="shared" si="20"/>
        <v>Q3</v>
      </c>
      <c r="K140">
        <f t="shared" si="21"/>
        <v>2021</v>
      </c>
      <c r="L140">
        <f t="shared" si="22"/>
        <v>231.73344569999998</v>
      </c>
      <c r="M140">
        <f t="shared" si="23"/>
        <v>287.59760097000003</v>
      </c>
      <c r="N140">
        <f t="shared" si="24"/>
        <v>303.11414991499993</v>
      </c>
      <c r="P140">
        <f t="shared" si="25"/>
        <v>-9.20201009208476E-3</v>
      </c>
      <c r="Q140">
        <f t="shared" si="26"/>
        <v>3.0592548341874918E-2</v>
      </c>
    </row>
    <row r="141" spans="1:17" x14ac:dyDescent="0.35">
      <c r="A141" s="1">
        <v>44400</v>
      </c>
      <c r="B141">
        <v>215.453339</v>
      </c>
      <c r="C141">
        <v>216.26666299999999</v>
      </c>
      <c r="D141">
        <v>212.433334</v>
      </c>
      <c r="E141">
        <v>214.46000699999999</v>
      </c>
      <c r="F141">
        <v>214.46000699999999</v>
      </c>
      <c r="G141">
        <v>43814700</v>
      </c>
      <c r="H141">
        <f t="shared" si="18"/>
        <v>23</v>
      </c>
      <c r="I141">
        <f t="shared" si="19"/>
        <v>7</v>
      </c>
      <c r="J141" t="str">
        <f t="shared" si="20"/>
        <v>Q3</v>
      </c>
      <c r="K141">
        <f t="shared" si="21"/>
        <v>2021</v>
      </c>
      <c r="L141">
        <f t="shared" si="22"/>
        <v>232.65711259999995</v>
      </c>
      <c r="M141">
        <f t="shared" si="23"/>
        <v>288.65476757000005</v>
      </c>
      <c r="N141">
        <f t="shared" si="24"/>
        <v>303.47479986499991</v>
      </c>
      <c r="P141">
        <f t="shared" si="25"/>
        <v>-9.0564227803014881E-3</v>
      </c>
      <c r="Q141">
        <f t="shared" si="26"/>
        <v>3.058817819412888E-2</v>
      </c>
    </row>
    <row r="142" spans="1:17" x14ac:dyDescent="0.35">
      <c r="A142" s="1">
        <v>44403</v>
      </c>
      <c r="B142">
        <v>216.990005</v>
      </c>
      <c r="C142">
        <v>222.73333700000001</v>
      </c>
      <c r="D142">
        <v>215.703339</v>
      </c>
      <c r="E142">
        <v>219.20666499999999</v>
      </c>
      <c r="F142">
        <v>219.20666499999999</v>
      </c>
      <c r="G142">
        <v>76009800</v>
      </c>
      <c r="H142">
        <f t="shared" si="18"/>
        <v>26</v>
      </c>
      <c r="I142">
        <f t="shared" si="19"/>
        <v>7</v>
      </c>
      <c r="J142" t="str">
        <f t="shared" si="20"/>
        <v>Q3</v>
      </c>
      <c r="K142">
        <f t="shared" si="21"/>
        <v>2021</v>
      </c>
      <c r="L142">
        <f t="shared" si="22"/>
        <v>233.65922339999997</v>
      </c>
      <c r="M142">
        <f t="shared" si="23"/>
        <v>289.70520076000003</v>
      </c>
      <c r="N142">
        <f t="shared" si="24"/>
        <v>303.71434980499993</v>
      </c>
      <c r="P142">
        <f t="shared" si="25"/>
        <v>2.213306838136957E-2</v>
      </c>
      <c r="Q142">
        <f t="shared" si="26"/>
        <v>3.058930829275296E-2</v>
      </c>
    </row>
    <row r="143" spans="1:17" x14ac:dyDescent="0.35">
      <c r="A143" s="1">
        <v>44404</v>
      </c>
      <c r="B143">
        <v>221.133331</v>
      </c>
      <c r="C143">
        <v>222.16667200000001</v>
      </c>
      <c r="D143">
        <v>209.08000200000001</v>
      </c>
      <c r="E143">
        <v>214.92666600000001</v>
      </c>
      <c r="F143">
        <v>214.92666600000001</v>
      </c>
      <c r="G143">
        <v>98439900</v>
      </c>
      <c r="H143">
        <f t="shared" si="18"/>
        <v>27</v>
      </c>
      <c r="I143">
        <f t="shared" si="19"/>
        <v>7</v>
      </c>
      <c r="J143" t="str">
        <f t="shared" si="20"/>
        <v>Q3</v>
      </c>
      <c r="K143">
        <f t="shared" si="21"/>
        <v>2021</v>
      </c>
      <c r="L143">
        <f t="shared" si="22"/>
        <v>234.71811216666663</v>
      </c>
      <c r="M143">
        <f t="shared" si="23"/>
        <v>290.76643398000004</v>
      </c>
      <c r="N143">
        <f t="shared" si="24"/>
        <v>303.95171644499987</v>
      </c>
      <c r="P143">
        <f t="shared" si="25"/>
        <v>-1.952494920717842E-2</v>
      </c>
      <c r="Q143">
        <f t="shared" si="26"/>
        <v>3.1019759380114562E-2</v>
      </c>
    </row>
    <row r="144" spans="1:17" x14ac:dyDescent="0.35">
      <c r="A144" s="1">
        <v>44405</v>
      </c>
      <c r="B144">
        <v>215.66667200000001</v>
      </c>
      <c r="C144">
        <v>218.32333399999999</v>
      </c>
      <c r="D144">
        <v>213.133331</v>
      </c>
      <c r="E144">
        <v>215.66000399999999</v>
      </c>
      <c r="F144">
        <v>215.66000399999999</v>
      </c>
      <c r="G144">
        <v>48019800</v>
      </c>
      <c r="H144">
        <f t="shared" si="18"/>
        <v>28</v>
      </c>
      <c r="I144">
        <f t="shared" si="19"/>
        <v>7</v>
      </c>
      <c r="J144" t="str">
        <f t="shared" si="20"/>
        <v>Q3</v>
      </c>
      <c r="K144">
        <f t="shared" si="21"/>
        <v>2021</v>
      </c>
      <c r="L144">
        <f t="shared" si="22"/>
        <v>235.93022306666666</v>
      </c>
      <c r="M144">
        <f t="shared" si="23"/>
        <v>291.70690060000004</v>
      </c>
      <c r="N144">
        <f t="shared" si="24"/>
        <v>304.10041647499997</v>
      </c>
      <c r="P144">
        <f t="shared" si="25"/>
        <v>3.4120382251682764E-3</v>
      </c>
      <c r="Q144">
        <f t="shared" si="26"/>
        <v>3.0931065528923895E-2</v>
      </c>
    </row>
    <row r="145" spans="1:17" x14ac:dyDescent="0.35">
      <c r="A145" s="1">
        <v>44406</v>
      </c>
      <c r="B145">
        <v>216.596664</v>
      </c>
      <c r="C145">
        <v>227.89666700000001</v>
      </c>
      <c r="D145">
        <v>216.26666299999999</v>
      </c>
      <c r="E145">
        <v>225.78334000000001</v>
      </c>
      <c r="F145">
        <v>225.78334000000001</v>
      </c>
      <c r="G145">
        <v>91183800</v>
      </c>
      <c r="H145">
        <f t="shared" si="18"/>
        <v>29</v>
      </c>
      <c r="I145">
        <f t="shared" si="19"/>
        <v>7</v>
      </c>
      <c r="J145" t="str">
        <f t="shared" si="20"/>
        <v>Q3</v>
      </c>
      <c r="K145">
        <f t="shared" si="21"/>
        <v>2021</v>
      </c>
      <c r="L145">
        <f t="shared" si="22"/>
        <v>237.12888943333331</v>
      </c>
      <c r="M145">
        <f t="shared" si="23"/>
        <v>292.65886715000011</v>
      </c>
      <c r="N145">
        <f t="shared" si="24"/>
        <v>304.23544981499992</v>
      </c>
      <c r="P145">
        <f t="shared" si="25"/>
        <v>4.6941184328272684E-2</v>
      </c>
      <c r="Q145">
        <f t="shared" si="26"/>
        <v>3.1175100514768603E-2</v>
      </c>
    </row>
    <row r="146" spans="1:17" x14ac:dyDescent="0.35">
      <c r="A146" s="1">
        <v>44407</v>
      </c>
      <c r="B146">
        <v>223.91999799999999</v>
      </c>
      <c r="C146">
        <v>232.509995</v>
      </c>
      <c r="D146">
        <v>223</v>
      </c>
      <c r="E146">
        <v>229.066666</v>
      </c>
      <c r="F146">
        <v>229.066666</v>
      </c>
      <c r="G146">
        <v>88969200</v>
      </c>
      <c r="H146">
        <f t="shared" si="18"/>
        <v>30</v>
      </c>
      <c r="I146">
        <f t="shared" si="19"/>
        <v>7</v>
      </c>
      <c r="J146" t="str">
        <f t="shared" si="20"/>
        <v>Q3</v>
      </c>
      <c r="K146">
        <f t="shared" si="21"/>
        <v>2021</v>
      </c>
      <c r="L146">
        <f t="shared" si="22"/>
        <v>237.7835561</v>
      </c>
      <c r="M146">
        <f t="shared" si="23"/>
        <v>293.40083386000003</v>
      </c>
      <c r="N146">
        <f t="shared" si="24"/>
        <v>304.38918310999992</v>
      </c>
      <c r="O146">
        <f>AVERAGEIFS(E:E, M:M, M146, K:K, K146)</f>
        <v>229.066666</v>
      </c>
      <c r="P146">
        <f t="shared" si="25"/>
        <v>1.454193210181047E-2</v>
      </c>
      <c r="Q146">
        <f t="shared" si="26"/>
        <v>3.1121421856562904E-2</v>
      </c>
    </row>
    <row r="147" spans="1:17" x14ac:dyDescent="0.35">
      <c r="A147" s="1">
        <v>44410</v>
      </c>
      <c r="B147">
        <v>233.33332799999999</v>
      </c>
      <c r="C147">
        <v>242.31333900000001</v>
      </c>
      <c r="D147">
        <v>232.800003</v>
      </c>
      <c r="E147">
        <v>236.55667099999999</v>
      </c>
      <c r="F147">
        <v>236.55667099999999</v>
      </c>
      <c r="G147">
        <v>100847400</v>
      </c>
      <c r="H147">
        <f t="shared" si="18"/>
        <v>2</v>
      </c>
      <c r="I147">
        <f t="shared" si="19"/>
        <v>8</v>
      </c>
      <c r="J147" t="str">
        <f t="shared" si="20"/>
        <v>Q3</v>
      </c>
      <c r="K147">
        <f t="shared" si="21"/>
        <v>2021</v>
      </c>
      <c r="L147">
        <f t="shared" si="22"/>
        <v>238.40355630000002</v>
      </c>
      <c r="M147">
        <f t="shared" si="23"/>
        <v>294.23860043000008</v>
      </c>
      <c r="N147">
        <f t="shared" si="24"/>
        <v>304.45113310499994</v>
      </c>
      <c r="P147">
        <f t="shared" si="25"/>
        <v>3.2697926463032365E-2</v>
      </c>
      <c r="Q147">
        <f t="shared" si="26"/>
        <v>3.1902188256669371E-2</v>
      </c>
    </row>
    <row r="148" spans="1:17" x14ac:dyDescent="0.35">
      <c r="A148" s="1">
        <v>44411</v>
      </c>
      <c r="B148">
        <v>239.66667200000001</v>
      </c>
      <c r="C148">
        <v>240.883331</v>
      </c>
      <c r="D148">
        <v>233.66999799999999</v>
      </c>
      <c r="E148">
        <v>236.58000200000001</v>
      </c>
      <c r="F148">
        <v>236.58000200000001</v>
      </c>
      <c r="G148">
        <v>64860900</v>
      </c>
      <c r="H148">
        <f t="shared" si="18"/>
        <v>3</v>
      </c>
      <c r="I148">
        <f t="shared" si="19"/>
        <v>8</v>
      </c>
      <c r="J148" t="str">
        <f t="shared" si="20"/>
        <v>Q3</v>
      </c>
      <c r="K148">
        <f t="shared" si="21"/>
        <v>2021</v>
      </c>
      <c r="L148">
        <f t="shared" si="22"/>
        <v>238.79044493333336</v>
      </c>
      <c r="M148">
        <f t="shared" si="23"/>
        <v>295.23593381000012</v>
      </c>
      <c r="N148">
        <f t="shared" si="24"/>
        <v>304.53769972499992</v>
      </c>
      <c r="P148">
        <f t="shared" si="25"/>
        <v>9.8627529299366465E-5</v>
      </c>
      <c r="Q148">
        <f t="shared" si="26"/>
        <v>3.2218725275035769E-2</v>
      </c>
    </row>
    <row r="149" spans="1:17" x14ac:dyDescent="0.35">
      <c r="A149" s="1">
        <v>44412</v>
      </c>
      <c r="B149">
        <v>237</v>
      </c>
      <c r="C149">
        <v>241.633331</v>
      </c>
      <c r="D149">
        <v>236.30999800000001</v>
      </c>
      <c r="E149">
        <v>236.97332800000001</v>
      </c>
      <c r="F149">
        <v>236.97332800000001</v>
      </c>
      <c r="G149">
        <v>51007800</v>
      </c>
      <c r="H149">
        <f t="shared" si="18"/>
        <v>4</v>
      </c>
      <c r="I149">
        <f t="shared" si="19"/>
        <v>8</v>
      </c>
      <c r="J149" t="str">
        <f t="shared" si="20"/>
        <v>Q3</v>
      </c>
      <c r="K149">
        <f t="shared" si="21"/>
        <v>2021</v>
      </c>
      <c r="L149">
        <f t="shared" si="22"/>
        <v>239.30255583333334</v>
      </c>
      <c r="M149">
        <f t="shared" si="23"/>
        <v>296.42680035000006</v>
      </c>
      <c r="N149">
        <f t="shared" si="24"/>
        <v>304.53781637999992</v>
      </c>
      <c r="P149">
        <f t="shared" si="25"/>
        <v>1.6625496520200462E-3</v>
      </c>
      <c r="Q149">
        <f t="shared" si="26"/>
        <v>3.2281029212433851E-2</v>
      </c>
    </row>
    <row r="150" spans="1:17" x14ac:dyDescent="0.35">
      <c r="A150" s="1">
        <v>44413</v>
      </c>
      <c r="B150">
        <v>238.66667200000001</v>
      </c>
      <c r="C150">
        <v>240.316666</v>
      </c>
      <c r="D150">
        <v>237.136673</v>
      </c>
      <c r="E150">
        <v>238.21000699999999</v>
      </c>
      <c r="F150">
        <v>238.21000699999999</v>
      </c>
      <c r="G150">
        <v>38758800</v>
      </c>
      <c r="H150">
        <f t="shared" si="18"/>
        <v>5</v>
      </c>
      <c r="I150">
        <f t="shared" si="19"/>
        <v>8</v>
      </c>
      <c r="J150" t="str">
        <f t="shared" si="20"/>
        <v>Q3</v>
      </c>
      <c r="K150">
        <f t="shared" si="21"/>
        <v>2021</v>
      </c>
      <c r="L150">
        <f t="shared" si="22"/>
        <v>239.81444496666666</v>
      </c>
      <c r="M150">
        <f t="shared" si="23"/>
        <v>297.70353374000007</v>
      </c>
      <c r="N150">
        <f t="shared" si="24"/>
        <v>304.53531637999987</v>
      </c>
      <c r="P150">
        <f t="shared" si="25"/>
        <v>5.2186421587495325E-3</v>
      </c>
      <c r="Q150">
        <f t="shared" si="26"/>
        <v>3.2294328110918084E-2</v>
      </c>
    </row>
    <row r="151" spans="1:17" x14ac:dyDescent="0.35">
      <c r="A151" s="1">
        <v>44414</v>
      </c>
      <c r="B151">
        <v>237.300003</v>
      </c>
      <c r="C151">
        <v>238.77667199999999</v>
      </c>
      <c r="D151">
        <v>232.54333500000001</v>
      </c>
      <c r="E151">
        <v>233.03334000000001</v>
      </c>
      <c r="F151">
        <v>233.03334000000001</v>
      </c>
      <c r="G151">
        <v>46869000</v>
      </c>
      <c r="H151">
        <f t="shared" si="18"/>
        <v>6</v>
      </c>
      <c r="I151">
        <f t="shared" si="19"/>
        <v>8</v>
      </c>
      <c r="J151" t="str">
        <f t="shared" si="20"/>
        <v>Q3</v>
      </c>
      <c r="K151">
        <f t="shared" si="21"/>
        <v>2021</v>
      </c>
      <c r="L151">
        <f t="shared" si="22"/>
        <v>240.31288906666668</v>
      </c>
      <c r="M151">
        <f t="shared" si="23"/>
        <v>298.9496670100001</v>
      </c>
      <c r="N151">
        <f t="shared" si="24"/>
        <v>304.45076635999988</v>
      </c>
      <c r="P151">
        <f t="shared" si="25"/>
        <v>-2.1731526165481289E-2</v>
      </c>
      <c r="Q151">
        <f t="shared" si="26"/>
        <v>3.2301448471208104E-2</v>
      </c>
    </row>
    <row r="152" spans="1:17" x14ac:dyDescent="0.35">
      <c r="A152" s="1">
        <v>44417</v>
      </c>
      <c r="B152">
        <v>236.72332800000001</v>
      </c>
      <c r="C152">
        <v>239.67666600000001</v>
      </c>
      <c r="D152">
        <v>235.04333500000001</v>
      </c>
      <c r="E152">
        <v>237.91999799999999</v>
      </c>
      <c r="F152">
        <v>237.91999799999999</v>
      </c>
      <c r="G152">
        <v>44145900</v>
      </c>
      <c r="H152">
        <f t="shared" si="18"/>
        <v>9</v>
      </c>
      <c r="I152">
        <f t="shared" si="19"/>
        <v>8</v>
      </c>
      <c r="J152" t="str">
        <f t="shared" si="20"/>
        <v>Q3</v>
      </c>
      <c r="K152">
        <f t="shared" si="21"/>
        <v>2021</v>
      </c>
      <c r="L152">
        <f t="shared" si="22"/>
        <v>240.65811103333337</v>
      </c>
      <c r="M152">
        <f t="shared" si="23"/>
        <v>300.23996685000003</v>
      </c>
      <c r="N152">
        <f t="shared" si="24"/>
        <v>304.41043295999987</v>
      </c>
      <c r="P152">
        <f t="shared" si="25"/>
        <v>2.0969780547281273E-2</v>
      </c>
      <c r="Q152">
        <f t="shared" si="26"/>
        <v>3.2250867045833458E-2</v>
      </c>
    </row>
    <row r="153" spans="1:17" x14ac:dyDescent="0.35">
      <c r="A153" s="1">
        <v>44418</v>
      </c>
      <c r="B153">
        <v>237.99667400000001</v>
      </c>
      <c r="C153">
        <v>238.863327</v>
      </c>
      <c r="D153">
        <v>233.96000699999999</v>
      </c>
      <c r="E153">
        <v>236.66333</v>
      </c>
      <c r="F153">
        <v>236.66333</v>
      </c>
      <c r="G153">
        <v>40296900</v>
      </c>
      <c r="H153">
        <f t="shared" si="18"/>
        <v>10</v>
      </c>
      <c r="I153">
        <f t="shared" si="19"/>
        <v>8</v>
      </c>
      <c r="J153" t="str">
        <f t="shared" si="20"/>
        <v>Q3</v>
      </c>
      <c r="K153">
        <f t="shared" si="21"/>
        <v>2021</v>
      </c>
      <c r="L153">
        <f t="shared" si="22"/>
        <v>240.94277800000006</v>
      </c>
      <c r="M153">
        <f t="shared" si="23"/>
        <v>301.42856686000005</v>
      </c>
      <c r="N153">
        <f t="shared" si="24"/>
        <v>304.26776633499992</v>
      </c>
      <c r="P153">
        <f t="shared" si="25"/>
        <v>-5.281893117702492E-3</v>
      </c>
      <c r="Q153">
        <f t="shared" si="26"/>
        <v>3.2255289257884526E-2</v>
      </c>
    </row>
    <row r="154" spans="1:17" x14ac:dyDescent="0.35">
      <c r="A154" s="1">
        <v>44419</v>
      </c>
      <c r="B154">
        <v>237.570007</v>
      </c>
      <c r="C154">
        <v>238.393326</v>
      </c>
      <c r="D154">
        <v>234.73666399999999</v>
      </c>
      <c r="E154">
        <v>235.94000199999999</v>
      </c>
      <c r="F154">
        <v>235.94000199999999</v>
      </c>
      <c r="G154">
        <v>29401800</v>
      </c>
      <c r="H154">
        <f t="shared" si="18"/>
        <v>11</v>
      </c>
      <c r="I154">
        <f t="shared" si="19"/>
        <v>8</v>
      </c>
      <c r="J154" t="str">
        <f t="shared" si="20"/>
        <v>Q3</v>
      </c>
      <c r="K154">
        <f t="shared" si="21"/>
        <v>2021</v>
      </c>
      <c r="L154">
        <f t="shared" si="22"/>
        <v>241.40888923333335</v>
      </c>
      <c r="M154">
        <f t="shared" si="23"/>
        <v>302.58453366000003</v>
      </c>
      <c r="N154">
        <f t="shared" si="24"/>
        <v>304.18244971499985</v>
      </c>
      <c r="P154">
        <f t="shared" si="25"/>
        <v>-3.0563585833090802E-3</v>
      </c>
      <c r="Q154">
        <f t="shared" si="26"/>
        <v>3.4768930063170146E-2</v>
      </c>
    </row>
    <row r="155" spans="1:17" x14ac:dyDescent="0.35">
      <c r="A155" s="1">
        <v>44420</v>
      </c>
      <c r="B155">
        <v>235.44667100000001</v>
      </c>
      <c r="C155">
        <v>240.933334</v>
      </c>
      <c r="D155">
        <v>233.133331</v>
      </c>
      <c r="E155">
        <v>240.75</v>
      </c>
      <c r="F155">
        <v>240.75</v>
      </c>
      <c r="G155">
        <v>52377300</v>
      </c>
      <c r="H155">
        <f t="shared" si="18"/>
        <v>12</v>
      </c>
      <c r="I155">
        <f t="shared" si="19"/>
        <v>8</v>
      </c>
      <c r="J155" t="str">
        <f t="shared" si="20"/>
        <v>Q3</v>
      </c>
      <c r="K155">
        <f t="shared" si="21"/>
        <v>2021</v>
      </c>
      <c r="L155">
        <f t="shared" si="22"/>
        <v>241.9180002666667</v>
      </c>
      <c r="M155">
        <f t="shared" si="23"/>
        <v>304.22440030000001</v>
      </c>
      <c r="N155">
        <f t="shared" si="24"/>
        <v>304.18229972499984</v>
      </c>
      <c r="P155">
        <f t="shared" si="25"/>
        <v>2.0386530301038173E-2</v>
      </c>
      <c r="Q155">
        <f t="shared" si="26"/>
        <v>3.5080393724937806E-2</v>
      </c>
    </row>
    <row r="156" spans="1:17" x14ac:dyDescent="0.35">
      <c r="A156" s="1">
        <v>44421</v>
      </c>
      <c r="B156">
        <v>241.23666399999999</v>
      </c>
      <c r="C156">
        <v>243.300003</v>
      </c>
      <c r="D156">
        <v>238.113327</v>
      </c>
      <c r="E156">
        <v>239.05667099999999</v>
      </c>
      <c r="F156">
        <v>239.05667099999999</v>
      </c>
      <c r="G156">
        <v>50194500</v>
      </c>
      <c r="H156">
        <f t="shared" si="18"/>
        <v>13</v>
      </c>
      <c r="I156">
        <f t="shared" si="19"/>
        <v>8</v>
      </c>
      <c r="J156" t="str">
        <f t="shared" si="20"/>
        <v>Q3</v>
      </c>
      <c r="K156">
        <f t="shared" si="21"/>
        <v>2021</v>
      </c>
      <c r="L156">
        <f t="shared" si="22"/>
        <v>242.49733376666666</v>
      </c>
      <c r="M156">
        <f t="shared" si="23"/>
        <v>305.64886684999999</v>
      </c>
      <c r="N156">
        <f t="shared" si="24"/>
        <v>304.24459975999986</v>
      </c>
      <c r="P156">
        <f t="shared" si="25"/>
        <v>-7.0335576323987776E-3</v>
      </c>
      <c r="Q156">
        <f t="shared" si="26"/>
        <v>3.553209719963666E-2</v>
      </c>
    </row>
    <row r="157" spans="1:17" x14ac:dyDescent="0.35">
      <c r="A157" s="1">
        <v>44424</v>
      </c>
      <c r="B157">
        <v>235.02333100000001</v>
      </c>
      <c r="C157">
        <v>236.5</v>
      </c>
      <c r="D157">
        <v>225.46665999999999</v>
      </c>
      <c r="E157">
        <v>228.72332800000001</v>
      </c>
      <c r="F157">
        <v>228.72332800000001</v>
      </c>
      <c r="G157">
        <v>68032200</v>
      </c>
      <c r="H157">
        <f t="shared" si="18"/>
        <v>16</v>
      </c>
      <c r="I157">
        <f t="shared" si="19"/>
        <v>8</v>
      </c>
      <c r="J157" t="str">
        <f t="shared" si="20"/>
        <v>Q3</v>
      </c>
      <c r="K157">
        <f t="shared" si="21"/>
        <v>2021</v>
      </c>
      <c r="L157">
        <f t="shared" si="22"/>
        <v>243.32166746666664</v>
      </c>
      <c r="M157">
        <f t="shared" si="23"/>
        <v>306.88536679000003</v>
      </c>
      <c r="N157">
        <f t="shared" si="24"/>
        <v>304.31308303499986</v>
      </c>
      <c r="P157">
        <f t="shared" si="25"/>
        <v>-4.3225495263422224E-2</v>
      </c>
      <c r="Q157">
        <f t="shared" si="26"/>
        <v>3.5609052718034065E-2</v>
      </c>
    </row>
    <row r="158" spans="1:17" x14ac:dyDescent="0.35">
      <c r="A158" s="1">
        <v>44425</v>
      </c>
      <c r="B158">
        <v>224.220001</v>
      </c>
      <c r="C158">
        <v>224.86000100000001</v>
      </c>
      <c r="D158">
        <v>216.279999</v>
      </c>
      <c r="E158">
        <v>221.903336</v>
      </c>
      <c r="F158">
        <v>221.903336</v>
      </c>
      <c r="G158">
        <v>71163900</v>
      </c>
      <c r="H158">
        <f t="shared" si="18"/>
        <v>17</v>
      </c>
      <c r="I158">
        <f t="shared" si="19"/>
        <v>8</v>
      </c>
      <c r="J158" t="str">
        <f t="shared" si="20"/>
        <v>Q3</v>
      </c>
      <c r="K158">
        <f t="shared" si="21"/>
        <v>2021</v>
      </c>
      <c r="L158">
        <f t="shared" si="22"/>
        <v>244.3371124</v>
      </c>
      <c r="M158">
        <f t="shared" si="23"/>
        <v>308.14713345000001</v>
      </c>
      <c r="N158">
        <f t="shared" si="24"/>
        <v>304.40341635999977</v>
      </c>
      <c r="P158">
        <f t="shared" si="25"/>
        <v>-2.981764938292614E-2</v>
      </c>
      <c r="Q158">
        <f t="shared" si="26"/>
        <v>3.5512987255115223E-2</v>
      </c>
    </row>
    <row r="159" spans="1:17" x14ac:dyDescent="0.35">
      <c r="A159" s="1">
        <v>44426</v>
      </c>
      <c r="B159">
        <v>223.25</v>
      </c>
      <c r="C159">
        <v>231.92334</v>
      </c>
      <c r="D159">
        <v>223.116669</v>
      </c>
      <c r="E159">
        <v>229.66333</v>
      </c>
      <c r="F159">
        <v>229.66333</v>
      </c>
      <c r="G159">
        <v>61048200</v>
      </c>
      <c r="H159">
        <f t="shared" si="18"/>
        <v>18</v>
      </c>
      <c r="I159">
        <f t="shared" si="19"/>
        <v>8</v>
      </c>
      <c r="J159" t="str">
        <f t="shared" si="20"/>
        <v>Q3</v>
      </c>
      <c r="K159">
        <f t="shared" si="21"/>
        <v>2021</v>
      </c>
      <c r="L159">
        <f t="shared" si="22"/>
        <v>245.62155706666667</v>
      </c>
      <c r="M159">
        <f t="shared" si="23"/>
        <v>309.35130015999999</v>
      </c>
      <c r="N159">
        <f t="shared" si="24"/>
        <v>304.58556639999983</v>
      </c>
      <c r="P159">
        <f t="shared" si="25"/>
        <v>3.4970154752427908E-2</v>
      </c>
      <c r="Q159">
        <f t="shared" si="26"/>
        <v>3.5434059187331737E-2</v>
      </c>
    </row>
    <row r="160" spans="1:17" x14ac:dyDescent="0.35">
      <c r="A160" s="1">
        <v>44427</v>
      </c>
      <c r="B160">
        <v>226.070007</v>
      </c>
      <c r="C160">
        <v>228.85000600000001</v>
      </c>
      <c r="D160">
        <v>222.529999</v>
      </c>
      <c r="E160">
        <v>224.490005</v>
      </c>
      <c r="F160">
        <v>224.490005</v>
      </c>
      <c r="G160">
        <v>42940500</v>
      </c>
      <c r="H160">
        <f t="shared" si="18"/>
        <v>19</v>
      </c>
      <c r="I160">
        <f t="shared" si="19"/>
        <v>8</v>
      </c>
      <c r="J160" t="str">
        <f t="shared" si="20"/>
        <v>Q3</v>
      </c>
      <c r="K160">
        <f t="shared" si="21"/>
        <v>2021</v>
      </c>
      <c r="L160">
        <f t="shared" si="22"/>
        <v>246.58255763333329</v>
      </c>
      <c r="M160">
        <f t="shared" si="23"/>
        <v>310.58173350999999</v>
      </c>
      <c r="N160">
        <f t="shared" si="24"/>
        <v>304.6098330649998</v>
      </c>
      <c r="P160">
        <f t="shared" si="25"/>
        <v>-2.2525690104728539E-2</v>
      </c>
      <c r="Q160">
        <f t="shared" si="26"/>
        <v>3.5307789568564382E-2</v>
      </c>
    </row>
    <row r="161" spans="1:17" x14ac:dyDescent="0.35">
      <c r="A161" s="1">
        <v>44428</v>
      </c>
      <c r="B161">
        <v>227.616669</v>
      </c>
      <c r="C161">
        <v>230.71000699999999</v>
      </c>
      <c r="D161">
        <v>224.566666</v>
      </c>
      <c r="E161">
        <v>226.75332599999999</v>
      </c>
      <c r="F161">
        <v>226.75332599999999</v>
      </c>
      <c r="G161">
        <v>44525700</v>
      </c>
      <c r="H161">
        <f t="shared" si="18"/>
        <v>20</v>
      </c>
      <c r="I161">
        <f t="shared" si="19"/>
        <v>8</v>
      </c>
      <c r="J161" t="str">
        <f t="shared" si="20"/>
        <v>Q3</v>
      </c>
      <c r="K161">
        <f t="shared" si="21"/>
        <v>2021</v>
      </c>
      <c r="L161">
        <f t="shared" si="22"/>
        <v>247.71311336666662</v>
      </c>
      <c r="M161">
        <f t="shared" si="23"/>
        <v>311.88483333999994</v>
      </c>
      <c r="N161">
        <f t="shared" si="24"/>
        <v>304.67878303499981</v>
      </c>
      <c r="P161">
        <f t="shared" si="25"/>
        <v>1.0082056882666071E-2</v>
      </c>
      <c r="Q161">
        <f t="shared" si="26"/>
        <v>3.5362886187241739E-2</v>
      </c>
    </row>
    <row r="162" spans="1:17" x14ac:dyDescent="0.35">
      <c r="A162" s="1">
        <v>44431</v>
      </c>
      <c r="B162">
        <v>228.479996</v>
      </c>
      <c r="C162">
        <v>237.37666300000001</v>
      </c>
      <c r="D162">
        <v>226.91667200000001</v>
      </c>
      <c r="E162">
        <v>235.433334</v>
      </c>
      <c r="F162">
        <v>235.433334</v>
      </c>
      <c r="G162">
        <v>60794700</v>
      </c>
      <c r="H162">
        <f t="shared" si="18"/>
        <v>23</v>
      </c>
      <c r="I162">
        <f t="shared" si="19"/>
        <v>8</v>
      </c>
      <c r="J162" t="str">
        <f t="shared" si="20"/>
        <v>Q3</v>
      </c>
      <c r="K162">
        <f t="shared" si="21"/>
        <v>2021</v>
      </c>
      <c r="L162">
        <f t="shared" si="22"/>
        <v>248.83833616666661</v>
      </c>
      <c r="M162">
        <f t="shared" si="23"/>
        <v>313.30469997999995</v>
      </c>
      <c r="N162">
        <f t="shared" si="24"/>
        <v>304.73944976999985</v>
      </c>
      <c r="P162">
        <f t="shared" si="25"/>
        <v>3.8279517893378176E-2</v>
      </c>
      <c r="Q162">
        <f t="shared" si="26"/>
        <v>3.6097988622491181E-2</v>
      </c>
    </row>
    <row r="163" spans="1:17" x14ac:dyDescent="0.35">
      <c r="A163" s="1">
        <v>44432</v>
      </c>
      <c r="B163">
        <v>236.893326</v>
      </c>
      <c r="C163">
        <v>238.40666200000001</v>
      </c>
      <c r="D163">
        <v>234.21333300000001</v>
      </c>
      <c r="E163">
        <v>236.16333</v>
      </c>
      <c r="F163">
        <v>236.16333</v>
      </c>
      <c r="G163">
        <v>39249300</v>
      </c>
      <c r="H163">
        <f t="shared" si="18"/>
        <v>24</v>
      </c>
      <c r="I163">
        <f t="shared" si="19"/>
        <v>8</v>
      </c>
      <c r="J163" t="str">
        <f t="shared" si="20"/>
        <v>Q3</v>
      </c>
      <c r="K163">
        <f t="shared" si="21"/>
        <v>2021</v>
      </c>
      <c r="L163">
        <f t="shared" si="22"/>
        <v>249.66378019999996</v>
      </c>
      <c r="M163">
        <f t="shared" si="23"/>
        <v>314.38889996999995</v>
      </c>
      <c r="N163">
        <f t="shared" si="24"/>
        <v>304.77161644499984</v>
      </c>
      <c r="P163">
        <f t="shared" si="25"/>
        <v>3.1006484408873038E-3</v>
      </c>
      <c r="Q163">
        <f t="shared" si="26"/>
        <v>3.5964055958518787E-2</v>
      </c>
    </row>
    <row r="164" spans="1:17" x14ac:dyDescent="0.35">
      <c r="A164" s="1">
        <v>44433</v>
      </c>
      <c r="B164">
        <v>235.67666600000001</v>
      </c>
      <c r="C164">
        <v>238.990005</v>
      </c>
      <c r="D164">
        <v>234.66667200000001</v>
      </c>
      <c r="E164">
        <v>237.066666</v>
      </c>
      <c r="F164">
        <v>237.066666</v>
      </c>
      <c r="G164">
        <v>37936800</v>
      </c>
      <c r="H164">
        <f t="shared" si="18"/>
        <v>25</v>
      </c>
      <c r="I164">
        <f t="shared" si="19"/>
        <v>8</v>
      </c>
      <c r="J164" t="str">
        <f t="shared" si="20"/>
        <v>Q3</v>
      </c>
      <c r="K164">
        <f t="shared" si="21"/>
        <v>2021</v>
      </c>
      <c r="L164">
        <f t="shared" si="22"/>
        <v>250.48889106666664</v>
      </c>
      <c r="M164">
        <f t="shared" si="23"/>
        <v>315.52596662000002</v>
      </c>
      <c r="N164">
        <f t="shared" si="24"/>
        <v>304.78933311999987</v>
      </c>
      <c r="P164">
        <f t="shared" si="25"/>
        <v>3.8250476905114603E-3</v>
      </c>
      <c r="Q164">
        <f t="shared" si="26"/>
        <v>3.6035094895035341E-2</v>
      </c>
    </row>
    <row r="165" spans="1:17" x14ac:dyDescent="0.35">
      <c r="A165" s="1">
        <v>44434</v>
      </c>
      <c r="B165">
        <v>236.10333299999999</v>
      </c>
      <c r="C165">
        <v>238.46665999999999</v>
      </c>
      <c r="D165">
        <v>232.53999300000001</v>
      </c>
      <c r="E165">
        <v>233.720001</v>
      </c>
      <c r="F165">
        <v>233.720001</v>
      </c>
      <c r="G165">
        <v>39642900</v>
      </c>
      <c r="H165">
        <f t="shared" si="18"/>
        <v>26</v>
      </c>
      <c r="I165">
        <f t="shared" si="19"/>
        <v>8</v>
      </c>
      <c r="J165" t="str">
        <f t="shared" si="20"/>
        <v>Q3</v>
      </c>
      <c r="K165">
        <f t="shared" si="21"/>
        <v>2021</v>
      </c>
      <c r="L165">
        <f t="shared" si="22"/>
        <v>251.40455826666664</v>
      </c>
      <c r="M165">
        <f t="shared" si="23"/>
        <v>316.59033321999993</v>
      </c>
      <c r="N165">
        <f t="shared" si="24"/>
        <v>304.76514976999982</v>
      </c>
      <c r="P165">
        <f t="shared" si="25"/>
        <v>-1.4116978386155738E-2</v>
      </c>
      <c r="Q165">
        <f t="shared" si="26"/>
        <v>3.623483668804782E-2</v>
      </c>
    </row>
    <row r="166" spans="1:17" x14ac:dyDescent="0.35">
      <c r="A166" s="1">
        <v>44435</v>
      </c>
      <c r="B166">
        <v>235</v>
      </c>
      <c r="C166">
        <v>238.33332799999999</v>
      </c>
      <c r="D166">
        <v>234.03334000000001</v>
      </c>
      <c r="E166">
        <v>237.30667099999999</v>
      </c>
      <c r="F166">
        <v>237.30667099999999</v>
      </c>
      <c r="G166">
        <v>41501400</v>
      </c>
      <c r="H166">
        <f t="shared" si="18"/>
        <v>27</v>
      </c>
      <c r="I166">
        <f t="shared" si="19"/>
        <v>8</v>
      </c>
      <c r="J166" t="str">
        <f t="shared" si="20"/>
        <v>Q3</v>
      </c>
      <c r="K166">
        <f t="shared" si="21"/>
        <v>2021</v>
      </c>
      <c r="L166">
        <f t="shared" si="22"/>
        <v>252.34155779999998</v>
      </c>
      <c r="M166">
        <f t="shared" si="23"/>
        <v>317.57196652000005</v>
      </c>
      <c r="N166">
        <f t="shared" si="24"/>
        <v>304.67523308499989</v>
      </c>
      <c r="P166">
        <f t="shared" si="25"/>
        <v>1.5346012256777279E-2</v>
      </c>
      <c r="Q166">
        <f t="shared" si="26"/>
        <v>3.619087266692067E-2</v>
      </c>
    </row>
    <row r="167" spans="1:17" x14ac:dyDescent="0.35">
      <c r="A167" s="1">
        <v>44438</v>
      </c>
      <c r="B167">
        <v>238.240005</v>
      </c>
      <c r="C167">
        <v>243.66667200000001</v>
      </c>
      <c r="D167">
        <v>237.57666</v>
      </c>
      <c r="E167">
        <v>243.636673</v>
      </c>
      <c r="F167">
        <v>243.636673</v>
      </c>
      <c r="G167">
        <v>55812600</v>
      </c>
      <c r="H167">
        <f t="shared" si="18"/>
        <v>30</v>
      </c>
      <c r="I167">
        <f t="shared" si="19"/>
        <v>8</v>
      </c>
      <c r="J167" t="str">
        <f t="shared" si="20"/>
        <v>Q3</v>
      </c>
      <c r="K167">
        <f t="shared" si="21"/>
        <v>2021</v>
      </c>
      <c r="L167">
        <f t="shared" si="22"/>
        <v>253.23066913333332</v>
      </c>
      <c r="M167">
        <f t="shared" si="23"/>
        <v>318.51979977000002</v>
      </c>
      <c r="N167">
        <f t="shared" si="24"/>
        <v>304.59314972499988</v>
      </c>
      <c r="P167">
        <f t="shared" si="25"/>
        <v>2.6674353372897839E-2</v>
      </c>
      <c r="Q167">
        <f t="shared" si="26"/>
        <v>3.6608811043690521E-2</v>
      </c>
    </row>
    <row r="168" spans="1:17" x14ac:dyDescent="0.35">
      <c r="A168" s="1">
        <v>44439</v>
      </c>
      <c r="B168">
        <v>244.33332799999999</v>
      </c>
      <c r="C168">
        <v>246.796661</v>
      </c>
      <c r="D168">
        <v>242.14666700000001</v>
      </c>
      <c r="E168">
        <v>245.240005</v>
      </c>
      <c r="F168">
        <v>245.240005</v>
      </c>
      <c r="G168">
        <v>62566200</v>
      </c>
      <c r="H168">
        <f t="shared" si="18"/>
        <v>31</v>
      </c>
      <c r="I168">
        <f t="shared" si="19"/>
        <v>8</v>
      </c>
      <c r="J168" t="str">
        <f t="shared" si="20"/>
        <v>Q3</v>
      </c>
      <c r="K168">
        <f t="shared" si="21"/>
        <v>2021</v>
      </c>
      <c r="L168">
        <f t="shared" si="22"/>
        <v>254.06189116666664</v>
      </c>
      <c r="M168">
        <f t="shared" si="23"/>
        <v>319.22976635000003</v>
      </c>
      <c r="N168">
        <f t="shared" si="24"/>
        <v>304.53996635999988</v>
      </c>
      <c r="O168">
        <f>AVERAGEIFS(E:E, M:M, M168, K:K, K168)</f>
        <v>245.240005</v>
      </c>
      <c r="P168">
        <f t="shared" si="25"/>
        <v>6.5808319423241949E-3</v>
      </c>
      <c r="Q168">
        <f t="shared" si="26"/>
        <v>3.6577987809391629E-2</v>
      </c>
    </row>
    <row r="169" spans="1:17" x14ac:dyDescent="0.35">
      <c r="A169" s="1">
        <v>44440</v>
      </c>
      <c r="B169">
        <v>244.69332900000001</v>
      </c>
      <c r="C169">
        <v>247.33000200000001</v>
      </c>
      <c r="D169">
        <v>243.75666799999999</v>
      </c>
      <c r="E169">
        <v>244.69667100000001</v>
      </c>
      <c r="F169">
        <v>244.69667100000001</v>
      </c>
      <c r="G169">
        <v>39612900</v>
      </c>
      <c r="H169">
        <f t="shared" si="18"/>
        <v>1</v>
      </c>
      <c r="I169">
        <f t="shared" si="19"/>
        <v>9</v>
      </c>
      <c r="J169" t="str">
        <f t="shared" si="20"/>
        <v>Q3</v>
      </c>
      <c r="K169">
        <f t="shared" si="21"/>
        <v>2021</v>
      </c>
      <c r="L169">
        <f t="shared" si="22"/>
        <v>254.89922383333334</v>
      </c>
      <c r="M169">
        <f t="shared" si="23"/>
        <v>319.87736630000001</v>
      </c>
      <c r="N169">
        <f t="shared" si="24"/>
        <v>304.37926636499992</v>
      </c>
      <c r="P169">
        <f t="shared" si="25"/>
        <v>-2.215519445940263E-3</v>
      </c>
      <c r="Q169">
        <f t="shared" si="26"/>
        <v>3.6608690834211088E-2</v>
      </c>
    </row>
    <row r="170" spans="1:17" x14ac:dyDescent="0.35">
      <c r="A170" s="1">
        <v>44441</v>
      </c>
      <c r="B170">
        <v>244.83332799999999</v>
      </c>
      <c r="C170">
        <v>246.990005</v>
      </c>
      <c r="D170">
        <v>243.51333600000001</v>
      </c>
      <c r="E170">
        <v>244.13000500000001</v>
      </c>
      <c r="F170">
        <v>244.13000500000001</v>
      </c>
      <c r="G170">
        <v>38331900</v>
      </c>
      <c r="H170">
        <f t="shared" si="18"/>
        <v>2</v>
      </c>
      <c r="I170">
        <f t="shared" si="19"/>
        <v>9</v>
      </c>
      <c r="J170" t="str">
        <f t="shared" si="20"/>
        <v>Q3</v>
      </c>
      <c r="K170">
        <f t="shared" si="21"/>
        <v>2021</v>
      </c>
      <c r="L170">
        <f t="shared" si="22"/>
        <v>255.83511300000001</v>
      </c>
      <c r="M170">
        <f t="shared" si="23"/>
        <v>320.49173290000004</v>
      </c>
      <c r="N170">
        <f t="shared" si="24"/>
        <v>304.23958298499986</v>
      </c>
      <c r="P170">
        <f t="shared" si="25"/>
        <v>-2.3157895760665985E-3</v>
      </c>
      <c r="Q170">
        <f t="shared" si="26"/>
        <v>3.6647929869856315E-2</v>
      </c>
    </row>
    <row r="171" spans="1:17" x14ac:dyDescent="0.35">
      <c r="A171" s="1">
        <v>44442</v>
      </c>
      <c r="B171">
        <v>244.08332799999999</v>
      </c>
      <c r="C171">
        <v>244.66667200000001</v>
      </c>
      <c r="D171">
        <v>241.39999399999999</v>
      </c>
      <c r="E171">
        <v>244.52333100000001</v>
      </c>
      <c r="F171">
        <v>244.52333100000001</v>
      </c>
      <c r="G171">
        <v>45738300</v>
      </c>
      <c r="H171">
        <f t="shared" si="18"/>
        <v>3</v>
      </c>
      <c r="I171">
        <f t="shared" si="19"/>
        <v>9</v>
      </c>
      <c r="J171" t="str">
        <f t="shared" si="20"/>
        <v>Q3</v>
      </c>
      <c r="K171">
        <f t="shared" si="21"/>
        <v>2021</v>
      </c>
      <c r="L171">
        <f t="shared" si="22"/>
        <v>257.06444649999997</v>
      </c>
      <c r="M171">
        <f t="shared" si="23"/>
        <v>321.17513286000002</v>
      </c>
      <c r="N171">
        <f t="shared" si="24"/>
        <v>304.20411629499984</v>
      </c>
      <c r="P171">
        <f t="shared" si="25"/>
        <v>1.6111333795286729E-3</v>
      </c>
      <c r="Q171">
        <f t="shared" si="26"/>
        <v>3.8499716802262419E-2</v>
      </c>
    </row>
    <row r="172" spans="1:17" x14ac:dyDescent="0.35">
      <c r="A172" s="1">
        <v>44446</v>
      </c>
      <c r="B172">
        <v>246.66667200000001</v>
      </c>
      <c r="C172">
        <v>253.39999399999999</v>
      </c>
      <c r="D172">
        <v>246.41999799999999</v>
      </c>
      <c r="E172">
        <v>250.97332800000001</v>
      </c>
      <c r="F172">
        <v>250.97332800000001</v>
      </c>
      <c r="G172">
        <v>60119400</v>
      </c>
      <c r="H172">
        <f t="shared" si="18"/>
        <v>7</v>
      </c>
      <c r="I172">
        <f t="shared" si="19"/>
        <v>9</v>
      </c>
      <c r="J172" t="str">
        <f t="shared" si="20"/>
        <v>Q3</v>
      </c>
      <c r="K172">
        <f t="shared" si="21"/>
        <v>2021</v>
      </c>
      <c r="L172">
        <f t="shared" si="22"/>
        <v>258.58155819999996</v>
      </c>
      <c r="M172">
        <f t="shared" si="23"/>
        <v>321.49356624000006</v>
      </c>
      <c r="N172">
        <f t="shared" si="24"/>
        <v>304.1619329899998</v>
      </c>
      <c r="P172">
        <f t="shared" si="25"/>
        <v>2.6377838767458944E-2</v>
      </c>
      <c r="Q172">
        <f t="shared" si="26"/>
        <v>3.8545315780468922E-2</v>
      </c>
    </row>
    <row r="173" spans="1:17" x14ac:dyDescent="0.35">
      <c r="A173" s="1">
        <v>44447</v>
      </c>
      <c r="B173">
        <v>253.86000100000001</v>
      </c>
      <c r="C173">
        <v>254.816666</v>
      </c>
      <c r="D173">
        <v>246.92334</v>
      </c>
      <c r="E173">
        <v>251.28999300000001</v>
      </c>
      <c r="F173">
        <v>251.28999300000001</v>
      </c>
      <c r="G173">
        <v>56379000</v>
      </c>
      <c r="H173">
        <f t="shared" si="18"/>
        <v>8</v>
      </c>
      <c r="I173">
        <f t="shared" si="19"/>
        <v>9</v>
      </c>
      <c r="J173" t="str">
        <f t="shared" si="20"/>
        <v>Q3</v>
      </c>
      <c r="K173">
        <f t="shared" si="21"/>
        <v>2021</v>
      </c>
      <c r="L173">
        <f t="shared" si="22"/>
        <v>259.81878046666662</v>
      </c>
      <c r="M173">
        <f t="shared" si="23"/>
        <v>321.80499965000001</v>
      </c>
      <c r="N173">
        <f t="shared" si="24"/>
        <v>304.08241638499976</v>
      </c>
      <c r="P173">
        <f t="shared" si="25"/>
        <v>1.2617476228390309E-3</v>
      </c>
      <c r="Q173">
        <f t="shared" si="26"/>
        <v>3.9858431932554318E-2</v>
      </c>
    </row>
    <row r="174" spans="1:17" x14ac:dyDescent="0.35">
      <c r="A174" s="1">
        <v>44448</v>
      </c>
      <c r="B174">
        <v>251.136673</v>
      </c>
      <c r="C174">
        <v>254.03334000000001</v>
      </c>
      <c r="D174">
        <v>250.54333500000001</v>
      </c>
      <c r="E174">
        <v>251.61999499999999</v>
      </c>
      <c r="F174">
        <v>251.61999499999999</v>
      </c>
      <c r="G174">
        <v>42233100</v>
      </c>
      <c r="H174">
        <f t="shared" si="18"/>
        <v>9</v>
      </c>
      <c r="I174">
        <f t="shared" si="19"/>
        <v>9</v>
      </c>
      <c r="J174" t="str">
        <f t="shared" si="20"/>
        <v>Q3</v>
      </c>
      <c r="K174">
        <f t="shared" si="21"/>
        <v>2021</v>
      </c>
      <c r="L174">
        <f t="shared" si="22"/>
        <v>261.06244756666661</v>
      </c>
      <c r="M174">
        <f t="shared" si="23"/>
        <v>322.41449962000002</v>
      </c>
      <c r="N174">
        <f t="shared" si="24"/>
        <v>304.05449974499976</v>
      </c>
      <c r="P174">
        <f t="shared" si="25"/>
        <v>1.3132317608842428E-3</v>
      </c>
      <c r="Q174">
        <f t="shared" si="26"/>
        <v>3.9867698343735866E-2</v>
      </c>
    </row>
    <row r="175" spans="1:17" x14ac:dyDescent="0.35">
      <c r="A175" s="1">
        <v>44449</v>
      </c>
      <c r="B175">
        <v>253.199997</v>
      </c>
      <c r="C175">
        <v>254.203339</v>
      </c>
      <c r="D175">
        <v>244.83999600000001</v>
      </c>
      <c r="E175">
        <v>245.42334</v>
      </c>
      <c r="F175">
        <v>245.42334</v>
      </c>
      <c r="G175">
        <v>45552600</v>
      </c>
      <c r="H175">
        <f t="shared" si="18"/>
        <v>10</v>
      </c>
      <c r="I175">
        <f t="shared" si="19"/>
        <v>9</v>
      </c>
      <c r="J175" t="str">
        <f t="shared" si="20"/>
        <v>Q3</v>
      </c>
      <c r="K175">
        <f t="shared" si="21"/>
        <v>2021</v>
      </c>
      <c r="L175">
        <f t="shared" si="22"/>
        <v>262.60844773333326</v>
      </c>
      <c r="M175">
        <f t="shared" si="23"/>
        <v>323.00246623000004</v>
      </c>
      <c r="N175">
        <f t="shared" si="24"/>
        <v>304.02099975999977</v>
      </c>
      <c r="P175">
        <f t="shared" si="25"/>
        <v>-2.4627037290895715E-2</v>
      </c>
      <c r="Q175">
        <f t="shared" si="26"/>
        <v>3.9981773369060822E-2</v>
      </c>
    </row>
    <row r="176" spans="1:17" x14ac:dyDescent="0.35">
      <c r="A176" s="1">
        <v>44452</v>
      </c>
      <c r="B176">
        <v>246.73666399999999</v>
      </c>
      <c r="C176">
        <v>248.259995</v>
      </c>
      <c r="D176">
        <v>236.28334000000001</v>
      </c>
      <c r="E176">
        <v>247.66667200000001</v>
      </c>
      <c r="F176">
        <v>247.66667200000001</v>
      </c>
      <c r="G176">
        <v>68857500</v>
      </c>
      <c r="H176">
        <f t="shared" si="18"/>
        <v>13</v>
      </c>
      <c r="I176">
        <f t="shared" si="19"/>
        <v>9</v>
      </c>
      <c r="J176" t="str">
        <f t="shared" si="20"/>
        <v>Q3</v>
      </c>
      <c r="K176">
        <f t="shared" si="21"/>
        <v>2021</v>
      </c>
      <c r="L176">
        <f t="shared" si="22"/>
        <v>264.53522486666662</v>
      </c>
      <c r="M176">
        <f t="shared" si="23"/>
        <v>323.56709941000003</v>
      </c>
      <c r="N176">
        <f t="shared" si="24"/>
        <v>303.95719970999983</v>
      </c>
      <c r="P176">
        <f t="shared" si="25"/>
        <v>9.1406628236744298E-3</v>
      </c>
      <c r="Q176">
        <f t="shared" si="26"/>
        <v>3.9932377164823639E-2</v>
      </c>
    </row>
    <row r="177" spans="1:17" x14ac:dyDescent="0.35">
      <c r="A177" s="1">
        <v>44453</v>
      </c>
      <c r="B177">
        <v>247.52333100000001</v>
      </c>
      <c r="C177">
        <v>251.490005</v>
      </c>
      <c r="D177">
        <v>245.46665999999999</v>
      </c>
      <c r="E177">
        <v>248.16333</v>
      </c>
      <c r="F177">
        <v>248.16333</v>
      </c>
      <c r="G177">
        <v>55574700</v>
      </c>
      <c r="H177">
        <f t="shared" si="18"/>
        <v>14</v>
      </c>
      <c r="I177">
        <f t="shared" si="19"/>
        <v>9</v>
      </c>
      <c r="J177" t="str">
        <f t="shared" si="20"/>
        <v>Q3</v>
      </c>
      <c r="K177">
        <f t="shared" si="21"/>
        <v>2021</v>
      </c>
      <c r="L177">
        <f t="shared" si="22"/>
        <v>267.66700229999992</v>
      </c>
      <c r="M177">
        <f t="shared" si="23"/>
        <v>324.06089930000002</v>
      </c>
      <c r="N177">
        <f t="shared" si="24"/>
        <v>303.86131637499977</v>
      </c>
      <c r="P177">
        <f t="shared" si="25"/>
        <v>2.0053485436263966E-3</v>
      </c>
      <c r="Q177">
        <f t="shared" si="26"/>
        <v>4.0065982647385881E-2</v>
      </c>
    </row>
    <row r="178" spans="1:17" x14ac:dyDescent="0.35">
      <c r="A178" s="1">
        <v>44454</v>
      </c>
      <c r="B178">
        <v>248.33332799999999</v>
      </c>
      <c r="C178">
        <v>252.28666699999999</v>
      </c>
      <c r="D178">
        <v>246.11999499999999</v>
      </c>
      <c r="E178">
        <v>251.94332900000001</v>
      </c>
      <c r="F178">
        <v>251.94332900000001</v>
      </c>
      <c r="G178">
        <v>46073100</v>
      </c>
      <c r="H178">
        <f t="shared" si="18"/>
        <v>15</v>
      </c>
      <c r="I178">
        <f t="shared" si="19"/>
        <v>9</v>
      </c>
      <c r="J178" t="str">
        <f t="shared" si="20"/>
        <v>Q3</v>
      </c>
      <c r="K178">
        <f t="shared" si="21"/>
        <v>2021</v>
      </c>
      <c r="L178">
        <f t="shared" si="22"/>
        <v>270.71077976666663</v>
      </c>
      <c r="M178">
        <f t="shared" si="23"/>
        <v>324.65699946000007</v>
      </c>
      <c r="N178">
        <f t="shared" si="24"/>
        <v>303.74286636499977</v>
      </c>
      <c r="P178">
        <f t="shared" si="25"/>
        <v>1.5231899894315585E-2</v>
      </c>
      <c r="Q178">
        <f t="shared" si="26"/>
        <v>4.0116562787655435E-2</v>
      </c>
    </row>
    <row r="179" spans="1:17" x14ac:dyDescent="0.35">
      <c r="A179" s="1">
        <v>44455</v>
      </c>
      <c r="B179">
        <v>250.94332900000001</v>
      </c>
      <c r="C179">
        <v>252.970001</v>
      </c>
      <c r="D179">
        <v>249.203339</v>
      </c>
      <c r="E179">
        <v>252.33000200000001</v>
      </c>
      <c r="F179">
        <v>252.33000200000001</v>
      </c>
      <c r="G179">
        <v>41770200</v>
      </c>
      <c r="H179">
        <f t="shared" si="18"/>
        <v>16</v>
      </c>
      <c r="I179">
        <f t="shared" si="19"/>
        <v>9</v>
      </c>
      <c r="J179" t="str">
        <f t="shared" si="20"/>
        <v>Q3</v>
      </c>
      <c r="K179">
        <f t="shared" si="21"/>
        <v>2021</v>
      </c>
      <c r="L179">
        <f t="shared" si="22"/>
        <v>273.84444676666664</v>
      </c>
      <c r="M179">
        <f t="shared" si="23"/>
        <v>325.16203272000007</v>
      </c>
      <c r="N179">
        <f t="shared" si="24"/>
        <v>303.61946639999979</v>
      </c>
      <c r="P179">
        <f t="shared" si="25"/>
        <v>1.5347618114548364E-3</v>
      </c>
      <c r="Q179">
        <f t="shared" si="26"/>
        <v>4.011954648652178E-2</v>
      </c>
    </row>
    <row r="180" spans="1:17" x14ac:dyDescent="0.35">
      <c r="A180" s="1">
        <v>44456</v>
      </c>
      <c r="B180">
        <v>252.383331</v>
      </c>
      <c r="C180">
        <v>253.679993</v>
      </c>
      <c r="D180">
        <v>250</v>
      </c>
      <c r="E180">
        <v>253.16333</v>
      </c>
      <c r="F180">
        <v>253.16333</v>
      </c>
      <c r="G180">
        <v>84612600</v>
      </c>
      <c r="H180">
        <f t="shared" si="18"/>
        <v>17</v>
      </c>
      <c r="I180">
        <f t="shared" si="19"/>
        <v>9</v>
      </c>
      <c r="J180" t="str">
        <f t="shared" si="20"/>
        <v>Q3</v>
      </c>
      <c r="K180">
        <f t="shared" si="21"/>
        <v>2021</v>
      </c>
      <c r="L180">
        <f t="shared" si="22"/>
        <v>277.40055789999991</v>
      </c>
      <c r="M180">
        <f t="shared" si="23"/>
        <v>325.71206614000005</v>
      </c>
      <c r="N180">
        <f t="shared" si="24"/>
        <v>303.52314971999976</v>
      </c>
      <c r="P180">
        <f t="shared" si="25"/>
        <v>3.3025323718738546E-3</v>
      </c>
      <c r="Q180">
        <f t="shared" si="26"/>
        <v>4.0127393865019699E-2</v>
      </c>
    </row>
    <row r="181" spans="1:17" x14ac:dyDescent="0.35">
      <c r="A181" s="1">
        <v>44459</v>
      </c>
      <c r="B181">
        <v>244.85333299999999</v>
      </c>
      <c r="C181">
        <v>247.33332799999999</v>
      </c>
      <c r="D181">
        <v>239.53999300000001</v>
      </c>
      <c r="E181">
        <v>243.38999899999999</v>
      </c>
      <c r="F181">
        <v>243.38999899999999</v>
      </c>
      <c r="G181">
        <v>74273100</v>
      </c>
      <c r="H181">
        <f t="shared" si="18"/>
        <v>20</v>
      </c>
      <c r="I181">
        <f t="shared" si="19"/>
        <v>9</v>
      </c>
      <c r="J181" t="str">
        <f t="shared" si="20"/>
        <v>Q3</v>
      </c>
      <c r="K181">
        <f t="shared" si="21"/>
        <v>2021</v>
      </c>
      <c r="L181">
        <f t="shared" si="22"/>
        <v>281.33955836666667</v>
      </c>
      <c r="M181">
        <f t="shared" si="23"/>
        <v>326.2870994000001</v>
      </c>
      <c r="N181">
        <f t="shared" si="24"/>
        <v>303.4159997549998</v>
      </c>
      <c r="P181">
        <f t="shared" si="25"/>
        <v>-3.8604844548379154E-2</v>
      </c>
      <c r="Q181">
        <f t="shared" si="26"/>
        <v>4.0255898090360842E-2</v>
      </c>
    </row>
    <row r="182" spans="1:17" x14ac:dyDescent="0.35">
      <c r="A182" s="1">
        <v>44460</v>
      </c>
      <c r="B182">
        <v>244.929993</v>
      </c>
      <c r="C182">
        <v>248.24667400000001</v>
      </c>
      <c r="D182">
        <v>243.479996</v>
      </c>
      <c r="E182">
        <v>246.46000699999999</v>
      </c>
      <c r="F182">
        <v>246.46000699999999</v>
      </c>
      <c r="G182">
        <v>48992100</v>
      </c>
      <c r="H182">
        <f t="shared" si="18"/>
        <v>21</v>
      </c>
      <c r="I182">
        <f t="shared" si="19"/>
        <v>9</v>
      </c>
      <c r="J182" t="str">
        <f t="shared" si="20"/>
        <v>Q3</v>
      </c>
      <c r="K182">
        <f t="shared" si="21"/>
        <v>2021</v>
      </c>
      <c r="L182">
        <f t="shared" si="22"/>
        <v>286.65533646666665</v>
      </c>
      <c r="M182">
        <f t="shared" si="23"/>
        <v>326.86836604000001</v>
      </c>
      <c r="N182">
        <f t="shared" si="24"/>
        <v>303.42176643499977</v>
      </c>
      <c r="P182">
        <f t="shared" si="25"/>
        <v>1.2613533886410844E-2</v>
      </c>
      <c r="Q182">
        <f t="shared" si="26"/>
        <v>4.0378437616363859E-2</v>
      </c>
    </row>
    <row r="183" spans="1:17" x14ac:dyDescent="0.35">
      <c r="A183" s="1">
        <v>44461</v>
      </c>
      <c r="B183">
        <v>247.84333799999999</v>
      </c>
      <c r="C183">
        <v>251.22332800000001</v>
      </c>
      <c r="D183">
        <v>246.37333699999999</v>
      </c>
      <c r="E183">
        <v>250.64666700000001</v>
      </c>
      <c r="F183">
        <v>250.64666700000001</v>
      </c>
      <c r="G183">
        <v>45378900</v>
      </c>
      <c r="H183">
        <f t="shared" si="18"/>
        <v>22</v>
      </c>
      <c r="I183">
        <f t="shared" si="19"/>
        <v>9</v>
      </c>
      <c r="J183" t="str">
        <f t="shared" si="20"/>
        <v>Q3</v>
      </c>
      <c r="K183">
        <f t="shared" si="21"/>
        <v>2021</v>
      </c>
      <c r="L183">
        <f t="shared" si="22"/>
        <v>291.46222476666662</v>
      </c>
      <c r="M183">
        <f t="shared" si="23"/>
        <v>327.27043253000005</v>
      </c>
      <c r="N183">
        <f t="shared" si="24"/>
        <v>303.44328307999979</v>
      </c>
      <c r="P183">
        <f t="shared" si="25"/>
        <v>1.698717796433406E-2</v>
      </c>
      <c r="Q183">
        <f t="shared" si="26"/>
        <v>4.0396846748066192E-2</v>
      </c>
    </row>
    <row r="184" spans="1:17" x14ac:dyDescent="0.35">
      <c r="A184" s="1">
        <v>44462</v>
      </c>
      <c r="B184">
        <v>251.66667200000001</v>
      </c>
      <c r="C184">
        <v>252.73333700000001</v>
      </c>
      <c r="D184">
        <v>249.30667099999999</v>
      </c>
      <c r="E184">
        <v>251.21333300000001</v>
      </c>
      <c r="F184">
        <v>251.21333300000001</v>
      </c>
      <c r="G184">
        <v>35842500</v>
      </c>
      <c r="H184">
        <f t="shared" si="18"/>
        <v>23</v>
      </c>
      <c r="I184">
        <f t="shared" si="19"/>
        <v>9</v>
      </c>
      <c r="J184" t="str">
        <f t="shared" si="20"/>
        <v>Q3</v>
      </c>
      <c r="K184">
        <f t="shared" si="21"/>
        <v>2021</v>
      </c>
      <c r="L184">
        <f t="shared" si="22"/>
        <v>296.59466903333328</v>
      </c>
      <c r="M184">
        <f t="shared" si="23"/>
        <v>327.68316599000008</v>
      </c>
      <c r="N184">
        <f t="shared" si="24"/>
        <v>303.36176643499982</v>
      </c>
      <c r="P184">
        <f t="shared" si="25"/>
        <v>2.2608160195483383E-3</v>
      </c>
      <c r="Q184">
        <f t="shared" si="26"/>
        <v>4.068766722632719E-2</v>
      </c>
    </row>
    <row r="185" spans="1:17" x14ac:dyDescent="0.35">
      <c r="A185" s="1">
        <v>44463</v>
      </c>
      <c r="B185">
        <v>248.63000500000001</v>
      </c>
      <c r="C185">
        <v>258.26666299999999</v>
      </c>
      <c r="D185">
        <v>248.18666099999999</v>
      </c>
      <c r="E185">
        <v>258.13000499999998</v>
      </c>
      <c r="F185">
        <v>258.13000499999998</v>
      </c>
      <c r="G185">
        <v>64119000</v>
      </c>
      <c r="H185">
        <f t="shared" si="18"/>
        <v>24</v>
      </c>
      <c r="I185">
        <f t="shared" si="19"/>
        <v>9</v>
      </c>
      <c r="J185" t="str">
        <f t="shared" si="20"/>
        <v>Q3</v>
      </c>
      <c r="K185">
        <f t="shared" si="21"/>
        <v>2021</v>
      </c>
      <c r="L185">
        <f t="shared" si="22"/>
        <v>301.8865579666666</v>
      </c>
      <c r="M185">
        <f t="shared" si="23"/>
        <v>328.24579920000002</v>
      </c>
      <c r="N185">
        <f t="shared" si="24"/>
        <v>303.27104980499979</v>
      </c>
      <c r="P185">
        <f t="shared" si="25"/>
        <v>2.753306091440607E-2</v>
      </c>
      <c r="Q185">
        <f t="shared" si="26"/>
        <v>4.068802235327746E-2</v>
      </c>
    </row>
    <row r="186" spans="1:17" x14ac:dyDescent="0.35">
      <c r="A186" s="1">
        <v>44466</v>
      </c>
      <c r="B186">
        <v>257.70666499999999</v>
      </c>
      <c r="C186">
        <v>266.33334400000001</v>
      </c>
      <c r="D186">
        <v>256.43667599999998</v>
      </c>
      <c r="E186">
        <v>263.78668199999998</v>
      </c>
      <c r="F186">
        <v>263.78668199999998</v>
      </c>
      <c r="G186">
        <v>84212100</v>
      </c>
      <c r="H186">
        <f t="shared" si="18"/>
        <v>27</v>
      </c>
      <c r="I186">
        <f t="shared" si="19"/>
        <v>9</v>
      </c>
      <c r="J186" t="str">
        <f t="shared" si="20"/>
        <v>Q3</v>
      </c>
      <c r="K186">
        <f t="shared" si="21"/>
        <v>2021</v>
      </c>
      <c r="L186">
        <f t="shared" si="22"/>
        <v>306.86100253333336</v>
      </c>
      <c r="M186">
        <f t="shared" si="23"/>
        <v>328.74246576000007</v>
      </c>
      <c r="N186">
        <f t="shared" si="24"/>
        <v>303.16559974499978</v>
      </c>
      <c r="P186">
        <f t="shared" si="25"/>
        <v>2.1914062257117308E-2</v>
      </c>
      <c r="Q186">
        <f t="shared" si="26"/>
        <v>4.0959938357402505E-2</v>
      </c>
    </row>
    <row r="187" spans="1:17" x14ac:dyDescent="0.35">
      <c r="A187" s="1">
        <v>44467</v>
      </c>
      <c r="B187">
        <v>262.39999399999999</v>
      </c>
      <c r="C187">
        <v>265.21331800000002</v>
      </c>
      <c r="D187">
        <v>255.393326</v>
      </c>
      <c r="E187">
        <v>259.18667599999998</v>
      </c>
      <c r="F187">
        <v>259.18667599999998</v>
      </c>
      <c r="G187">
        <v>76144200</v>
      </c>
      <c r="H187">
        <f t="shared" si="18"/>
        <v>28</v>
      </c>
      <c r="I187">
        <f t="shared" si="19"/>
        <v>9</v>
      </c>
      <c r="J187" t="str">
        <f t="shared" si="20"/>
        <v>Q3</v>
      </c>
      <c r="K187">
        <f t="shared" si="21"/>
        <v>2021</v>
      </c>
      <c r="L187">
        <f t="shared" si="22"/>
        <v>310.98966870000004</v>
      </c>
      <c r="M187">
        <f t="shared" si="23"/>
        <v>329.02576563000008</v>
      </c>
      <c r="N187">
        <f t="shared" si="24"/>
        <v>303.03823302999984</v>
      </c>
      <c r="P187">
        <f t="shared" si="25"/>
        <v>-1.7438355739278787E-2</v>
      </c>
      <c r="Q187">
        <f t="shared" si="26"/>
        <v>4.098065909113878E-2</v>
      </c>
    </row>
    <row r="188" spans="1:17" x14ac:dyDescent="0.35">
      <c r="A188" s="1">
        <v>44468</v>
      </c>
      <c r="B188">
        <v>259.93331899999998</v>
      </c>
      <c r="C188">
        <v>264.5</v>
      </c>
      <c r="D188">
        <v>256.89334100000002</v>
      </c>
      <c r="E188">
        <v>260.43667599999998</v>
      </c>
      <c r="F188">
        <v>260.43667599999998</v>
      </c>
      <c r="G188">
        <v>62828700</v>
      </c>
      <c r="H188">
        <f t="shared" si="18"/>
        <v>29</v>
      </c>
      <c r="I188">
        <f t="shared" si="19"/>
        <v>9</v>
      </c>
      <c r="J188" t="str">
        <f t="shared" si="20"/>
        <v>Q3</v>
      </c>
      <c r="K188">
        <f t="shared" si="21"/>
        <v>2021</v>
      </c>
      <c r="L188">
        <f t="shared" si="22"/>
        <v>313.72233469999998</v>
      </c>
      <c r="M188">
        <f t="shared" si="23"/>
        <v>329.29049891000011</v>
      </c>
      <c r="N188">
        <f t="shared" si="24"/>
        <v>302.94263297999981</v>
      </c>
      <c r="P188">
        <f t="shared" si="25"/>
        <v>4.8227787758657785E-3</v>
      </c>
      <c r="Q188">
        <f t="shared" si="26"/>
        <v>4.1160683921504369E-2</v>
      </c>
    </row>
    <row r="189" spans="1:17" x14ac:dyDescent="0.35">
      <c r="A189" s="1">
        <v>44469</v>
      </c>
      <c r="B189">
        <v>260.33334400000001</v>
      </c>
      <c r="C189">
        <v>263.04333500000001</v>
      </c>
      <c r="D189">
        <v>258.33334400000001</v>
      </c>
      <c r="E189">
        <v>258.49334700000003</v>
      </c>
      <c r="F189">
        <v>258.49334700000003</v>
      </c>
      <c r="G189">
        <v>53868000</v>
      </c>
      <c r="H189">
        <f t="shared" si="18"/>
        <v>30</v>
      </c>
      <c r="I189">
        <f t="shared" si="19"/>
        <v>9</v>
      </c>
      <c r="J189" t="str">
        <f t="shared" si="20"/>
        <v>Q3</v>
      </c>
      <c r="K189">
        <f t="shared" si="21"/>
        <v>2021</v>
      </c>
      <c r="L189">
        <f t="shared" si="22"/>
        <v>316.90722339999991</v>
      </c>
      <c r="M189">
        <f t="shared" si="23"/>
        <v>329.42456538000005</v>
      </c>
      <c r="N189">
        <f t="shared" si="24"/>
        <v>302.84318290499976</v>
      </c>
      <c r="O189">
        <f>AVERAGEIFS(E:E, M:M, M189, K:K, K189)</f>
        <v>258.49334700000003</v>
      </c>
      <c r="P189">
        <f t="shared" si="25"/>
        <v>-7.4618100255585702E-3</v>
      </c>
      <c r="Q189">
        <f t="shared" si="26"/>
        <v>4.1766610105626947E-2</v>
      </c>
    </row>
    <row r="190" spans="1:17" x14ac:dyDescent="0.35">
      <c r="A190" s="1">
        <v>44470</v>
      </c>
      <c r="B190">
        <v>259.46667500000001</v>
      </c>
      <c r="C190">
        <v>260.26001000000002</v>
      </c>
      <c r="D190">
        <v>254.529999</v>
      </c>
      <c r="E190">
        <v>258.406677</v>
      </c>
      <c r="F190">
        <v>258.406677</v>
      </c>
      <c r="G190">
        <v>51094200</v>
      </c>
      <c r="H190">
        <f t="shared" si="18"/>
        <v>1</v>
      </c>
      <c r="I190">
        <f t="shared" si="19"/>
        <v>10</v>
      </c>
      <c r="J190" t="str">
        <f t="shared" si="20"/>
        <v>Q4</v>
      </c>
      <c r="K190">
        <f t="shared" si="21"/>
        <v>2021</v>
      </c>
      <c r="L190">
        <f t="shared" si="22"/>
        <v>320.10755603333325</v>
      </c>
      <c r="M190">
        <f t="shared" si="23"/>
        <v>329.38643184000006</v>
      </c>
      <c r="N190">
        <f t="shared" si="24"/>
        <v>302.7783661649998</v>
      </c>
      <c r="P190">
        <f t="shared" si="25"/>
        <v>-3.3528909353332964E-4</v>
      </c>
      <c r="Q190">
        <f t="shared" si="26"/>
        <v>4.2023668311485511E-2</v>
      </c>
    </row>
    <row r="191" spans="1:17" x14ac:dyDescent="0.35">
      <c r="A191" s="1">
        <v>44473</v>
      </c>
      <c r="B191">
        <v>265.5</v>
      </c>
      <c r="C191">
        <v>268.98998999999998</v>
      </c>
      <c r="D191">
        <v>258.70666499999999</v>
      </c>
      <c r="E191">
        <v>260.51001000000002</v>
      </c>
      <c r="F191">
        <v>260.51001000000002</v>
      </c>
      <c r="G191">
        <v>91449900</v>
      </c>
      <c r="H191">
        <f t="shared" si="18"/>
        <v>4</v>
      </c>
      <c r="I191">
        <f t="shared" si="19"/>
        <v>10</v>
      </c>
      <c r="J191" t="str">
        <f t="shared" si="20"/>
        <v>Q4</v>
      </c>
      <c r="K191">
        <f t="shared" si="21"/>
        <v>2021</v>
      </c>
      <c r="L191">
        <f t="shared" si="22"/>
        <v>322.97644439999993</v>
      </c>
      <c r="M191">
        <f t="shared" si="23"/>
        <v>329.47159847</v>
      </c>
      <c r="N191">
        <f t="shared" si="24"/>
        <v>302.72383277999978</v>
      </c>
      <c r="P191">
        <f t="shared" si="25"/>
        <v>8.1396232652301802E-3</v>
      </c>
      <c r="Q191">
        <f t="shared" si="26"/>
        <v>4.2035548305441359E-2</v>
      </c>
    </row>
    <row r="192" spans="1:17" x14ac:dyDescent="0.35">
      <c r="A192" s="1">
        <v>44474</v>
      </c>
      <c r="B192">
        <v>261.60000600000001</v>
      </c>
      <c r="C192">
        <v>265.76998900000001</v>
      </c>
      <c r="D192">
        <v>258.06668100000002</v>
      </c>
      <c r="E192">
        <v>260.19665500000002</v>
      </c>
      <c r="F192">
        <v>260.19665500000002</v>
      </c>
      <c r="G192">
        <v>55297800</v>
      </c>
      <c r="H192">
        <f t="shared" si="18"/>
        <v>5</v>
      </c>
      <c r="I192">
        <f t="shared" si="19"/>
        <v>10</v>
      </c>
      <c r="J192" t="str">
        <f t="shared" si="20"/>
        <v>Q4</v>
      </c>
      <c r="K192">
        <f t="shared" si="21"/>
        <v>2021</v>
      </c>
      <c r="L192">
        <f t="shared" si="22"/>
        <v>325.55266610000001</v>
      </c>
      <c r="M192">
        <f t="shared" si="23"/>
        <v>329.56606502000011</v>
      </c>
      <c r="N192">
        <f t="shared" si="24"/>
        <v>302.77981605499986</v>
      </c>
      <c r="P192">
        <f t="shared" si="25"/>
        <v>-1.2028520516351804E-3</v>
      </c>
      <c r="Q192">
        <f t="shared" si="26"/>
        <v>4.2662200431235045E-2</v>
      </c>
    </row>
    <row r="193" spans="1:17" x14ac:dyDescent="0.35">
      <c r="A193" s="1">
        <v>44475</v>
      </c>
      <c r="B193">
        <v>258.73333700000001</v>
      </c>
      <c r="C193">
        <v>262.22000100000002</v>
      </c>
      <c r="D193">
        <v>257.73998999999998</v>
      </c>
      <c r="E193">
        <v>260.91665599999999</v>
      </c>
      <c r="F193">
        <v>260.91665599999999</v>
      </c>
      <c r="G193">
        <v>43898400</v>
      </c>
      <c r="H193">
        <f t="shared" si="18"/>
        <v>6</v>
      </c>
      <c r="I193">
        <f t="shared" si="19"/>
        <v>10</v>
      </c>
      <c r="J193" t="str">
        <f t="shared" si="20"/>
        <v>Q4</v>
      </c>
      <c r="K193">
        <f t="shared" si="21"/>
        <v>2021</v>
      </c>
      <c r="L193">
        <f t="shared" si="22"/>
        <v>328.59866626666667</v>
      </c>
      <c r="M193">
        <f t="shared" si="23"/>
        <v>329.86553188000011</v>
      </c>
      <c r="N193">
        <f t="shared" si="24"/>
        <v>302.84004951499981</v>
      </c>
      <c r="P193">
        <f t="shared" si="25"/>
        <v>2.7671416452297124E-3</v>
      </c>
      <c r="Q193">
        <f t="shared" si="26"/>
        <v>4.2670324057800822E-2</v>
      </c>
    </row>
    <row r="194" spans="1:17" x14ac:dyDescent="0.35">
      <c r="A194" s="1">
        <v>44476</v>
      </c>
      <c r="B194">
        <v>261.82000699999998</v>
      </c>
      <c r="C194">
        <v>268.33334400000001</v>
      </c>
      <c r="D194">
        <v>261.12667800000003</v>
      </c>
      <c r="E194">
        <v>264.53668199999998</v>
      </c>
      <c r="F194">
        <v>264.53668199999998</v>
      </c>
      <c r="G194">
        <v>57587400</v>
      </c>
      <c r="H194">
        <f t="shared" si="18"/>
        <v>7</v>
      </c>
      <c r="I194">
        <f t="shared" si="19"/>
        <v>10</v>
      </c>
      <c r="J194" t="str">
        <f t="shared" si="20"/>
        <v>Q4</v>
      </c>
      <c r="K194">
        <f t="shared" si="21"/>
        <v>2021</v>
      </c>
      <c r="L194">
        <f t="shared" si="22"/>
        <v>332.00155526666668</v>
      </c>
      <c r="M194">
        <f t="shared" si="23"/>
        <v>330.13759854000011</v>
      </c>
      <c r="N194">
        <f t="shared" si="24"/>
        <v>302.87763282999981</v>
      </c>
      <c r="P194">
        <f t="shared" si="25"/>
        <v>1.3874261825584626E-2</v>
      </c>
      <c r="Q194">
        <f t="shared" si="26"/>
        <v>4.2700137475482923E-2</v>
      </c>
    </row>
    <row r="195" spans="1:17" x14ac:dyDescent="0.35">
      <c r="A195" s="1">
        <v>44477</v>
      </c>
      <c r="B195">
        <v>265.40332000000001</v>
      </c>
      <c r="C195">
        <v>265.459991</v>
      </c>
      <c r="D195">
        <v>260.30334499999998</v>
      </c>
      <c r="E195">
        <v>261.82998700000002</v>
      </c>
      <c r="F195">
        <v>261.82998700000002</v>
      </c>
      <c r="G195">
        <v>50215800</v>
      </c>
      <c r="H195">
        <f t="shared" ref="H195:H258" si="27">DAY(A195)</f>
        <v>8</v>
      </c>
      <c r="I195">
        <f t="shared" ref="I195:I258" si="28">MONTH(A195)</f>
        <v>10</v>
      </c>
      <c r="J195" t="str">
        <f t="shared" ref="J195:J258" si="29">CHOOSE(MONTH(A195), "Q1", "Q1", "Q1", "Q2", "Q2", "Q2", "Q3", "Q3", "Q3", "Q4", "Q4", "Q4")</f>
        <v>Q4</v>
      </c>
      <c r="K195">
        <f t="shared" ref="K195:K258" si="30">YEAR(A195)</f>
        <v>2021</v>
      </c>
      <c r="L195">
        <f t="shared" ref="L195:L258" si="31">AVERAGE(E195:E224)</f>
        <v>335.36566556666668</v>
      </c>
      <c r="M195">
        <f t="shared" ref="M195:M258" si="32">AVERAGE(E195:E294)</f>
        <v>330.42519833000006</v>
      </c>
      <c r="N195">
        <f t="shared" ref="N195:N258" si="33">AVERAGE(E195:E394)</f>
        <v>302.84924934499981</v>
      </c>
      <c r="P195">
        <f t="shared" si="25"/>
        <v>-1.0231832423149421E-2</v>
      </c>
      <c r="Q195">
        <f t="shared" si="26"/>
        <v>4.2950911948830522E-2</v>
      </c>
    </row>
    <row r="196" spans="1:17" x14ac:dyDescent="0.35">
      <c r="A196" s="1">
        <v>44480</v>
      </c>
      <c r="B196">
        <v>262.54998799999998</v>
      </c>
      <c r="C196">
        <v>267.07998700000002</v>
      </c>
      <c r="D196">
        <v>261.83334400000001</v>
      </c>
      <c r="E196">
        <v>263.98001099999999</v>
      </c>
      <c r="F196">
        <v>263.98001099999999</v>
      </c>
      <c r="G196">
        <v>42600900</v>
      </c>
      <c r="H196">
        <f t="shared" si="27"/>
        <v>11</v>
      </c>
      <c r="I196">
        <f t="shared" si="28"/>
        <v>10</v>
      </c>
      <c r="J196" t="str">
        <f t="shared" si="29"/>
        <v>Q4</v>
      </c>
      <c r="K196">
        <f t="shared" si="30"/>
        <v>2021</v>
      </c>
      <c r="L196">
        <f t="shared" si="31"/>
        <v>339.27199896666667</v>
      </c>
      <c r="M196">
        <f t="shared" si="32"/>
        <v>330.60453181999998</v>
      </c>
      <c r="N196">
        <f t="shared" si="33"/>
        <v>302.91419944499978</v>
      </c>
      <c r="P196">
        <f t="shared" ref="P196:P259" si="34">(F196-F195)/F195</f>
        <v>8.2115269707437044E-3</v>
      </c>
      <c r="Q196">
        <f t="shared" ref="Q196:Q259" si="35">_xlfn.STDEV.S(P196:P296)</f>
        <v>4.2935713089515645E-2</v>
      </c>
    </row>
    <row r="197" spans="1:17" x14ac:dyDescent="0.35">
      <c r="A197" s="1">
        <v>44481</v>
      </c>
      <c r="B197">
        <v>266.976654</v>
      </c>
      <c r="C197">
        <v>270.773346</v>
      </c>
      <c r="D197">
        <v>265.523346</v>
      </c>
      <c r="E197">
        <v>268.57333399999999</v>
      </c>
      <c r="F197">
        <v>268.57333399999999</v>
      </c>
      <c r="G197">
        <v>66060000</v>
      </c>
      <c r="H197">
        <f t="shared" si="27"/>
        <v>12</v>
      </c>
      <c r="I197">
        <f t="shared" si="28"/>
        <v>10</v>
      </c>
      <c r="J197" t="str">
        <f t="shared" si="29"/>
        <v>Q4</v>
      </c>
      <c r="K197">
        <f t="shared" si="30"/>
        <v>2021</v>
      </c>
      <c r="L197">
        <f t="shared" si="31"/>
        <v>343.326776</v>
      </c>
      <c r="M197">
        <f t="shared" si="32"/>
        <v>330.75903164000005</v>
      </c>
      <c r="N197">
        <f t="shared" si="33"/>
        <v>302.99879935999985</v>
      </c>
      <c r="P197">
        <f t="shared" si="34"/>
        <v>1.7400268234703566E-2</v>
      </c>
      <c r="Q197">
        <f t="shared" si="35"/>
        <v>4.3130541403019092E-2</v>
      </c>
    </row>
    <row r="198" spans="1:17" x14ac:dyDescent="0.35">
      <c r="A198" s="1">
        <v>44482</v>
      </c>
      <c r="B198">
        <v>270.156677</v>
      </c>
      <c r="C198">
        <v>271.80334499999998</v>
      </c>
      <c r="D198">
        <v>268.593323</v>
      </c>
      <c r="E198">
        <v>270.35998499999999</v>
      </c>
      <c r="F198">
        <v>270.35998499999999</v>
      </c>
      <c r="G198">
        <v>42360300</v>
      </c>
      <c r="H198">
        <f t="shared" si="27"/>
        <v>13</v>
      </c>
      <c r="I198">
        <f t="shared" si="28"/>
        <v>10</v>
      </c>
      <c r="J198" t="str">
        <f t="shared" si="29"/>
        <v>Q4</v>
      </c>
      <c r="K198">
        <f t="shared" si="30"/>
        <v>2021</v>
      </c>
      <c r="L198">
        <f t="shared" si="31"/>
        <v>346.69688706666665</v>
      </c>
      <c r="M198">
        <f t="shared" si="32"/>
        <v>330.75523159000005</v>
      </c>
      <c r="N198">
        <f t="shared" si="33"/>
        <v>303.14168265999984</v>
      </c>
      <c r="P198">
        <f t="shared" si="34"/>
        <v>6.6523767396803671E-3</v>
      </c>
      <c r="Q198">
        <f t="shared" si="35"/>
        <v>4.3163917188855108E-2</v>
      </c>
    </row>
    <row r="199" spans="1:17" x14ac:dyDescent="0.35">
      <c r="A199" s="1">
        <v>44483</v>
      </c>
      <c r="B199">
        <v>271.82998700000002</v>
      </c>
      <c r="C199">
        <v>273.41665599999999</v>
      </c>
      <c r="D199">
        <v>271.116669</v>
      </c>
      <c r="E199">
        <v>272.773346</v>
      </c>
      <c r="F199">
        <v>272.773346</v>
      </c>
      <c r="G199">
        <v>36741600</v>
      </c>
      <c r="H199">
        <f t="shared" si="27"/>
        <v>14</v>
      </c>
      <c r="I199">
        <f t="shared" si="28"/>
        <v>10</v>
      </c>
      <c r="J199" t="str">
        <f t="shared" si="29"/>
        <v>Q4</v>
      </c>
      <c r="K199">
        <f t="shared" si="30"/>
        <v>2021</v>
      </c>
      <c r="L199">
        <f t="shared" si="31"/>
        <v>350.08488756666668</v>
      </c>
      <c r="M199">
        <f t="shared" si="32"/>
        <v>330.79963162000001</v>
      </c>
      <c r="N199">
        <f t="shared" si="33"/>
        <v>303.27626609499981</v>
      </c>
      <c r="P199">
        <f t="shared" si="34"/>
        <v>8.9264726065139011E-3</v>
      </c>
      <c r="Q199">
        <f t="shared" si="35"/>
        <v>4.3351289021466302E-2</v>
      </c>
    </row>
    <row r="200" spans="1:17" x14ac:dyDescent="0.35">
      <c r="A200" s="1">
        <v>44484</v>
      </c>
      <c r="B200">
        <v>274.57998700000002</v>
      </c>
      <c r="C200">
        <v>281.07000699999998</v>
      </c>
      <c r="D200">
        <v>274.116669</v>
      </c>
      <c r="E200">
        <v>281.01001000000002</v>
      </c>
      <c r="F200">
        <v>281.01001000000002</v>
      </c>
      <c r="G200">
        <v>56773800</v>
      </c>
      <c r="H200">
        <f t="shared" si="27"/>
        <v>15</v>
      </c>
      <c r="I200">
        <f t="shared" si="28"/>
        <v>10</v>
      </c>
      <c r="J200" t="str">
        <f t="shared" si="29"/>
        <v>Q4</v>
      </c>
      <c r="K200">
        <f t="shared" si="30"/>
        <v>2021</v>
      </c>
      <c r="L200">
        <f t="shared" si="31"/>
        <v>353.01377653333327</v>
      </c>
      <c r="M200">
        <f t="shared" si="32"/>
        <v>330.93513150000007</v>
      </c>
      <c r="N200">
        <f t="shared" si="33"/>
        <v>303.41533271499986</v>
      </c>
      <c r="P200">
        <f t="shared" si="34"/>
        <v>3.0196000161980704E-2</v>
      </c>
      <c r="Q200">
        <f t="shared" si="35"/>
        <v>4.3418962383555408E-2</v>
      </c>
    </row>
    <row r="201" spans="1:17" x14ac:dyDescent="0.35">
      <c r="A201" s="1">
        <v>44487</v>
      </c>
      <c r="B201">
        <v>283.92999300000002</v>
      </c>
      <c r="C201">
        <v>291.75332600000002</v>
      </c>
      <c r="D201">
        <v>283.82333399999999</v>
      </c>
      <c r="E201">
        <v>290.03668199999998</v>
      </c>
      <c r="F201">
        <v>290.03668199999998</v>
      </c>
      <c r="G201">
        <v>72621600</v>
      </c>
      <c r="H201">
        <f t="shared" si="27"/>
        <v>18</v>
      </c>
      <c r="I201">
        <f t="shared" si="28"/>
        <v>10</v>
      </c>
      <c r="J201" t="str">
        <f t="shared" si="29"/>
        <v>Q4</v>
      </c>
      <c r="K201">
        <f t="shared" si="30"/>
        <v>2021</v>
      </c>
      <c r="L201">
        <f t="shared" si="31"/>
        <v>356.27999866666664</v>
      </c>
      <c r="M201">
        <f t="shared" si="32"/>
        <v>330.91936459000004</v>
      </c>
      <c r="N201">
        <f t="shared" si="33"/>
        <v>303.54726599999981</v>
      </c>
      <c r="P201">
        <f t="shared" si="34"/>
        <v>3.2122243616873158E-2</v>
      </c>
      <c r="Q201">
        <f t="shared" si="35"/>
        <v>4.3630073727945494E-2</v>
      </c>
    </row>
    <row r="202" spans="1:17" x14ac:dyDescent="0.35">
      <c r="A202" s="1">
        <v>44488</v>
      </c>
      <c r="B202">
        <v>292.51001000000002</v>
      </c>
      <c r="C202">
        <v>292.64999399999999</v>
      </c>
      <c r="D202">
        <v>287.50332600000002</v>
      </c>
      <c r="E202">
        <v>288.08999599999999</v>
      </c>
      <c r="F202">
        <v>288.08999599999999</v>
      </c>
      <c r="G202">
        <v>52143300</v>
      </c>
      <c r="H202">
        <f t="shared" si="27"/>
        <v>19</v>
      </c>
      <c r="I202">
        <f t="shared" si="28"/>
        <v>10</v>
      </c>
      <c r="J202" t="str">
        <f t="shared" si="29"/>
        <v>Q4</v>
      </c>
      <c r="K202">
        <f t="shared" si="30"/>
        <v>2021</v>
      </c>
      <c r="L202">
        <f t="shared" si="31"/>
        <v>359.33166493333334</v>
      </c>
      <c r="M202">
        <f t="shared" si="32"/>
        <v>330.67016446000008</v>
      </c>
      <c r="N202">
        <f t="shared" si="33"/>
        <v>303.64024924499984</v>
      </c>
      <c r="P202">
        <f t="shared" si="34"/>
        <v>-6.7118613637981136E-3</v>
      </c>
      <c r="Q202">
        <f t="shared" si="35"/>
        <v>4.3664305707830503E-2</v>
      </c>
    </row>
    <row r="203" spans="1:17" x14ac:dyDescent="0.35">
      <c r="A203" s="1">
        <v>44489</v>
      </c>
      <c r="B203">
        <v>288.45001200000002</v>
      </c>
      <c r="C203">
        <v>289.82998700000002</v>
      </c>
      <c r="D203">
        <v>285.79333500000001</v>
      </c>
      <c r="E203">
        <v>288.60000600000001</v>
      </c>
      <c r="F203">
        <v>288.60000600000001</v>
      </c>
      <c r="G203">
        <v>42096300</v>
      </c>
      <c r="H203">
        <f t="shared" si="27"/>
        <v>20</v>
      </c>
      <c r="I203">
        <f t="shared" si="28"/>
        <v>10</v>
      </c>
      <c r="J203" t="str">
        <f t="shared" si="29"/>
        <v>Q4</v>
      </c>
      <c r="K203">
        <f t="shared" si="30"/>
        <v>2021</v>
      </c>
      <c r="L203">
        <f t="shared" si="31"/>
        <v>361.89533173333331</v>
      </c>
      <c r="M203">
        <f t="shared" si="32"/>
        <v>330.34383115000003</v>
      </c>
      <c r="N203">
        <f t="shared" si="33"/>
        <v>303.6406493299998</v>
      </c>
      <c r="P203">
        <f t="shared" si="34"/>
        <v>1.7703148567506056E-3</v>
      </c>
      <c r="Q203">
        <f t="shared" si="35"/>
        <v>4.3905134346861004E-2</v>
      </c>
    </row>
    <row r="204" spans="1:17" x14ac:dyDescent="0.35">
      <c r="A204" s="1">
        <v>44490</v>
      </c>
      <c r="B204">
        <v>285.33334400000001</v>
      </c>
      <c r="C204">
        <v>300</v>
      </c>
      <c r="D204">
        <v>285.16665599999999</v>
      </c>
      <c r="E204">
        <v>298</v>
      </c>
      <c r="F204">
        <v>298</v>
      </c>
      <c r="G204">
        <v>94444500</v>
      </c>
      <c r="H204">
        <f t="shared" si="27"/>
        <v>21</v>
      </c>
      <c r="I204">
        <f t="shared" si="28"/>
        <v>10</v>
      </c>
      <c r="J204" t="str">
        <f t="shared" si="29"/>
        <v>Q4</v>
      </c>
      <c r="K204">
        <f t="shared" si="30"/>
        <v>2021</v>
      </c>
      <c r="L204">
        <f t="shared" si="31"/>
        <v>364.32644236666675</v>
      </c>
      <c r="M204">
        <f t="shared" si="32"/>
        <v>330.13079770000002</v>
      </c>
      <c r="N204">
        <f t="shared" si="33"/>
        <v>303.64976599999983</v>
      </c>
      <c r="P204">
        <f t="shared" si="34"/>
        <v>3.2571011103859758E-2</v>
      </c>
      <c r="Q204">
        <f t="shared" si="35"/>
        <v>4.4159800451432946E-2</v>
      </c>
    </row>
    <row r="205" spans="1:17" x14ac:dyDescent="0.35">
      <c r="A205" s="1">
        <v>44491</v>
      </c>
      <c r="B205">
        <v>298.5</v>
      </c>
      <c r="C205">
        <v>303.33334400000001</v>
      </c>
      <c r="D205">
        <v>296.98666400000002</v>
      </c>
      <c r="E205">
        <v>303.226654</v>
      </c>
      <c r="F205">
        <v>303.226654</v>
      </c>
      <c r="G205">
        <v>68642400</v>
      </c>
      <c r="H205">
        <f t="shared" si="27"/>
        <v>22</v>
      </c>
      <c r="I205">
        <f t="shared" si="28"/>
        <v>10</v>
      </c>
      <c r="J205" t="str">
        <f t="shared" si="29"/>
        <v>Q4</v>
      </c>
      <c r="K205">
        <f t="shared" si="30"/>
        <v>2021</v>
      </c>
      <c r="L205">
        <f t="shared" si="31"/>
        <v>365.6705535000001</v>
      </c>
      <c r="M205">
        <f t="shared" si="32"/>
        <v>329.95156430000003</v>
      </c>
      <c r="N205">
        <f t="shared" si="33"/>
        <v>303.57643271999984</v>
      </c>
      <c r="P205">
        <f t="shared" si="34"/>
        <v>1.7539107382550323E-2</v>
      </c>
      <c r="Q205">
        <f t="shared" si="35"/>
        <v>4.4196750996995805E-2</v>
      </c>
    </row>
    <row r="206" spans="1:17" x14ac:dyDescent="0.35">
      <c r="A206" s="1">
        <v>44494</v>
      </c>
      <c r="B206">
        <v>316.843323</v>
      </c>
      <c r="C206">
        <v>348.33999599999999</v>
      </c>
      <c r="D206">
        <v>314.73333700000001</v>
      </c>
      <c r="E206">
        <v>341.61999500000002</v>
      </c>
      <c r="F206">
        <v>341.61999500000002</v>
      </c>
      <c r="G206">
        <v>188556300</v>
      </c>
      <c r="H206">
        <f t="shared" si="27"/>
        <v>25</v>
      </c>
      <c r="I206">
        <f t="shared" si="28"/>
        <v>10</v>
      </c>
      <c r="J206" t="str">
        <f t="shared" si="29"/>
        <v>Q4</v>
      </c>
      <c r="K206">
        <f t="shared" si="30"/>
        <v>2021</v>
      </c>
      <c r="L206">
        <f t="shared" si="31"/>
        <v>366.77422070000011</v>
      </c>
      <c r="M206">
        <f t="shared" si="32"/>
        <v>329.82463101000002</v>
      </c>
      <c r="N206">
        <f t="shared" si="33"/>
        <v>303.5320827449998</v>
      </c>
      <c r="P206">
        <f t="shared" si="34"/>
        <v>0.1266159834352821</v>
      </c>
      <c r="Q206">
        <f t="shared" si="35"/>
        <v>4.4327863823205603E-2</v>
      </c>
    </row>
    <row r="207" spans="1:17" x14ac:dyDescent="0.35">
      <c r="A207" s="1">
        <v>44495</v>
      </c>
      <c r="B207">
        <v>341.56332400000002</v>
      </c>
      <c r="C207">
        <v>364.98001099999999</v>
      </c>
      <c r="D207">
        <v>333.81332400000002</v>
      </c>
      <c r="E207">
        <v>339.476654</v>
      </c>
      <c r="F207">
        <v>339.476654</v>
      </c>
      <c r="G207">
        <v>187245000</v>
      </c>
      <c r="H207">
        <f t="shared" si="27"/>
        <v>26</v>
      </c>
      <c r="I207">
        <f t="shared" si="28"/>
        <v>10</v>
      </c>
      <c r="J207" t="str">
        <f t="shared" si="29"/>
        <v>Q4</v>
      </c>
      <c r="K207">
        <f t="shared" si="30"/>
        <v>2021</v>
      </c>
      <c r="L207">
        <f t="shared" si="31"/>
        <v>367.0729990000001</v>
      </c>
      <c r="M207">
        <f t="shared" si="32"/>
        <v>329.42639767000003</v>
      </c>
      <c r="N207">
        <f t="shared" si="33"/>
        <v>303.25713279499979</v>
      </c>
      <c r="P207">
        <f t="shared" si="34"/>
        <v>-6.2740502059899063E-3</v>
      </c>
      <c r="Q207">
        <f t="shared" si="35"/>
        <v>4.2526563112337774E-2</v>
      </c>
    </row>
    <row r="208" spans="1:17" x14ac:dyDescent="0.35">
      <c r="A208" s="1">
        <v>44496</v>
      </c>
      <c r="B208">
        <v>346.55334499999998</v>
      </c>
      <c r="C208">
        <v>356.959991</v>
      </c>
      <c r="D208">
        <v>343.593323</v>
      </c>
      <c r="E208">
        <v>345.95333900000003</v>
      </c>
      <c r="F208">
        <v>345.95333900000003</v>
      </c>
      <c r="G208">
        <v>115579500</v>
      </c>
      <c r="H208">
        <f t="shared" si="27"/>
        <v>27</v>
      </c>
      <c r="I208">
        <f t="shared" si="28"/>
        <v>10</v>
      </c>
      <c r="J208" t="str">
        <f t="shared" si="29"/>
        <v>Q4</v>
      </c>
      <c r="K208">
        <f t="shared" si="30"/>
        <v>2021</v>
      </c>
      <c r="L208">
        <f t="shared" si="31"/>
        <v>367.63444410000011</v>
      </c>
      <c r="M208">
        <f t="shared" si="32"/>
        <v>329.10216458000002</v>
      </c>
      <c r="N208">
        <f t="shared" si="33"/>
        <v>303.05989951999982</v>
      </c>
      <c r="P208">
        <f t="shared" si="34"/>
        <v>1.9078440074409453E-2</v>
      </c>
      <c r="Q208">
        <f t="shared" si="35"/>
        <v>4.3245345736033766E-2</v>
      </c>
    </row>
    <row r="209" spans="1:17" x14ac:dyDescent="0.35">
      <c r="A209" s="1">
        <v>44497</v>
      </c>
      <c r="B209">
        <v>356.10333300000002</v>
      </c>
      <c r="C209">
        <v>360.33334400000001</v>
      </c>
      <c r="D209">
        <v>351.39999399999999</v>
      </c>
      <c r="E209">
        <v>359.01333599999998</v>
      </c>
      <c r="F209">
        <v>359.01333599999998</v>
      </c>
      <c r="G209">
        <v>81639600</v>
      </c>
      <c r="H209">
        <f t="shared" si="27"/>
        <v>28</v>
      </c>
      <c r="I209">
        <f t="shared" si="28"/>
        <v>10</v>
      </c>
      <c r="J209" t="str">
        <f t="shared" si="29"/>
        <v>Q4</v>
      </c>
      <c r="K209">
        <f t="shared" si="30"/>
        <v>2021</v>
      </c>
      <c r="L209">
        <f t="shared" si="31"/>
        <v>367.25599966666681</v>
      </c>
      <c r="M209">
        <f t="shared" si="32"/>
        <v>328.95589779000011</v>
      </c>
      <c r="N209">
        <f t="shared" si="33"/>
        <v>302.87673285999983</v>
      </c>
      <c r="P209">
        <f t="shared" si="34"/>
        <v>3.7750747074014948E-2</v>
      </c>
      <c r="Q209">
        <f t="shared" si="35"/>
        <v>4.3208308034038259E-2</v>
      </c>
    </row>
    <row r="210" spans="1:17" x14ac:dyDescent="0.35">
      <c r="A210" s="1">
        <v>44498</v>
      </c>
      <c r="B210">
        <v>360.61999500000002</v>
      </c>
      <c r="C210">
        <v>371.73666400000002</v>
      </c>
      <c r="D210">
        <v>357.73666400000002</v>
      </c>
      <c r="E210">
        <v>371.33334400000001</v>
      </c>
      <c r="F210">
        <v>371.33334400000001</v>
      </c>
      <c r="G210">
        <v>89755200</v>
      </c>
      <c r="H210">
        <f t="shared" si="27"/>
        <v>29</v>
      </c>
      <c r="I210">
        <f t="shared" si="28"/>
        <v>10</v>
      </c>
      <c r="J210" t="str">
        <f t="shared" si="29"/>
        <v>Q4</v>
      </c>
      <c r="K210">
        <f t="shared" si="30"/>
        <v>2021</v>
      </c>
      <c r="L210">
        <f t="shared" si="31"/>
        <v>366.58922213333346</v>
      </c>
      <c r="M210">
        <f t="shared" si="32"/>
        <v>328.69613125000012</v>
      </c>
      <c r="N210">
        <f t="shared" si="33"/>
        <v>302.61448279999991</v>
      </c>
      <c r="O210">
        <f>AVERAGEIFS(E:E, M:M, M210, K:K, K210)</f>
        <v>371.33334400000001</v>
      </c>
      <c r="P210">
        <f t="shared" si="34"/>
        <v>3.431629626148492E-2</v>
      </c>
      <c r="Q210">
        <f t="shared" si="35"/>
        <v>4.3070903831716474E-2</v>
      </c>
    </row>
    <row r="211" spans="1:17" x14ac:dyDescent="0.35">
      <c r="A211" s="1">
        <v>44501</v>
      </c>
      <c r="B211">
        <v>381.66665599999999</v>
      </c>
      <c r="C211">
        <v>403.25</v>
      </c>
      <c r="D211">
        <v>372.88665800000001</v>
      </c>
      <c r="E211">
        <v>402.86334199999999</v>
      </c>
      <c r="F211">
        <v>402.86334199999999</v>
      </c>
      <c r="G211">
        <v>168146100</v>
      </c>
      <c r="H211">
        <f t="shared" si="27"/>
        <v>1</v>
      </c>
      <c r="I211">
        <f t="shared" si="28"/>
        <v>11</v>
      </c>
      <c r="J211" t="str">
        <f t="shared" si="29"/>
        <v>Q4</v>
      </c>
      <c r="K211">
        <f t="shared" si="30"/>
        <v>2021</v>
      </c>
      <c r="L211">
        <f t="shared" si="31"/>
        <v>364.9493326000001</v>
      </c>
      <c r="M211">
        <f t="shared" si="32"/>
        <v>328.36253109000006</v>
      </c>
      <c r="N211">
        <f t="shared" si="33"/>
        <v>302.27779944999986</v>
      </c>
      <c r="P211">
        <f t="shared" si="34"/>
        <v>8.4910225568108358E-2</v>
      </c>
      <c r="Q211">
        <f t="shared" si="35"/>
        <v>4.2936372485392088E-2</v>
      </c>
    </row>
    <row r="212" spans="1:17" x14ac:dyDescent="0.35">
      <c r="A212" s="1">
        <v>44502</v>
      </c>
      <c r="B212">
        <v>386.45333900000003</v>
      </c>
      <c r="C212">
        <v>402.86334199999999</v>
      </c>
      <c r="D212">
        <v>382</v>
      </c>
      <c r="E212">
        <v>390.66665599999999</v>
      </c>
      <c r="F212">
        <v>390.66665599999999</v>
      </c>
      <c r="G212">
        <v>128213400</v>
      </c>
      <c r="H212">
        <f t="shared" si="27"/>
        <v>2</v>
      </c>
      <c r="I212">
        <f t="shared" si="28"/>
        <v>11</v>
      </c>
      <c r="J212" t="str">
        <f t="shared" si="29"/>
        <v>Q4</v>
      </c>
      <c r="K212">
        <f t="shared" si="30"/>
        <v>2021</v>
      </c>
      <c r="L212">
        <f t="shared" si="31"/>
        <v>362.17066540000008</v>
      </c>
      <c r="M212">
        <f t="shared" si="32"/>
        <v>327.70269772</v>
      </c>
      <c r="N212">
        <f t="shared" si="33"/>
        <v>301.77783271499987</v>
      </c>
      <c r="P212">
        <f t="shared" si="34"/>
        <v>-3.0274995832209523E-2</v>
      </c>
      <c r="Q212">
        <f t="shared" si="35"/>
        <v>4.2848350556324695E-2</v>
      </c>
    </row>
    <row r="213" spans="1:17" x14ac:dyDescent="0.35">
      <c r="A213" s="1">
        <v>44503</v>
      </c>
      <c r="B213">
        <v>392.44332900000001</v>
      </c>
      <c r="C213">
        <v>405.13000499999998</v>
      </c>
      <c r="D213">
        <v>384.20666499999999</v>
      </c>
      <c r="E213">
        <v>404.61999500000002</v>
      </c>
      <c r="F213">
        <v>404.61999500000002</v>
      </c>
      <c r="G213">
        <v>103885500</v>
      </c>
      <c r="H213">
        <f t="shared" si="27"/>
        <v>3</v>
      </c>
      <c r="I213">
        <f t="shared" si="28"/>
        <v>11</v>
      </c>
      <c r="J213" t="str">
        <f t="shared" si="29"/>
        <v>Q4</v>
      </c>
      <c r="K213">
        <f t="shared" si="30"/>
        <v>2021</v>
      </c>
      <c r="L213">
        <f t="shared" si="31"/>
        <v>359.99277643333335</v>
      </c>
      <c r="M213">
        <f t="shared" si="32"/>
        <v>327.43549770999999</v>
      </c>
      <c r="N213">
        <f t="shared" si="33"/>
        <v>301.30783271499985</v>
      </c>
      <c r="P213">
        <f t="shared" si="34"/>
        <v>3.5716739029808646E-2</v>
      </c>
      <c r="Q213">
        <f t="shared" si="35"/>
        <v>4.2746355381824336E-2</v>
      </c>
    </row>
    <row r="214" spans="1:17" x14ac:dyDescent="0.35">
      <c r="A214" s="1">
        <v>44504</v>
      </c>
      <c r="B214">
        <v>411.47000100000002</v>
      </c>
      <c r="C214">
        <v>414.49667399999998</v>
      </c>
      <c r="D214">
        <v>405.66665599999999</v>
      </c>
      <c r="E214">
        <v>409.97000100000002</v>
      </c>
      <c r="F214">
        <v>409.97000100000002</v>
      </c>
      <c r="G214">
        <v>76192200</v>
      </c>
      <c r="H214">
        <f t="shared" si="27"/>
        <v>4</v>
      </c>
      <c r="I214">
        <f t="shared" si="28"/>
        <v>11</v>
      </c>
      <c r="J214" t="str">
        <f t="shared" si="29"/>
        <v>Q4</v>
      </c>
      <c r="K214">
        <f t="shared" si="30"/>
        <v>2021</v>
      </c>
      <c r="L214">
        <f t="shared" si="31"/>
        <v>356.80455419999998</v>
      </c>
      <c r="M214">
        <f t="shared" si="32"/>
        <v>327.05453122</v>
      </c>
      <c r="N214">
        <f t="shared" si="33"/>
        <v>300.73429938999988</v>
      </c>
      <c r="P214">
        <f t="shared" si="34"/>
        <v>1.3222297627679045E-2</v>
      </c>
      <c r="Q214">
        <f t="shared" si="35"/>
        <v>4.2600580754484411E-2</v>
      </c>
    </row>
    <row r="215" spans="1:17" x14ac:dyDescent="0.35">
      <c r="A215" s="1">
        <v>44505</v>
      </c>
      <c r="B215">
        <v>409.33334400000001</v>
      </c>
      <c r="C215">
        <v>413.290009</v>
      </c>
      <c r="D215">
        <v>402.66665599999999</v>
      </c>
      <c r="E215">
        <v>407.36334199999999</v>
      </c>
      <c r="F215">
        <v>407.36334199999999</v>
      </c>
      <c r="G215">
        <v>64886400</v>
      </c>
      <c r="H215">
        <f t="shared" si="27"/>
        <v>5</v>
      </c>
      <c r="I215">
        <f t="shared" si="28"/>
        <v>11</v>
      </c>
      <c r="J215" t="str">
        <f t="shared" si="29"/>
        <v>Q4</v>
      </c>
      <c r="K215">
        <f t="shared" si="30"/>
        <v>2021</v>
      </c>
      <c r="L215">
        <f t="shared" si="31"/>
        <v>353.50077613333326</v>
      </c>
      <c r="M215">
        <f t="shared" si="32"/>
        <v>326.60146451000003</v>
      </c>
      <c r="N215">
        <f t="shared" si="33"/>
        <v>300.16671607999984</v>
      </c>
      <c r="P215">
        <f t="shared" si="34"/>
        <v>-6.3581700944992702E-3</v>
      </c>
      <c r="Q215">
        <f t="shared" si="35"/>
        <v>4.2604613648467848E-2</v>
      </c>
    </row>
    <row r="216" spans="1:17" x14ac:dyDescent="0.35">
      <c r="A216" s="1">
        <v>44508</v>
      </c>
      <c r="B216">
        <v>383.26333599999998</v>
      </c>
      <c r="C216">
        <v>399</v>
      </c>
      <c r="D216">
        <v>377.66665599999999</v>
      </c>
      <c r="E216">
        <v>387.64666699999998</v>
      </c>
      <c r="F216">
        <v>387.64666699999998</v>
      </c>
      <c r="G216">
        <v>100337100</v>
      </c>
      <c r="H216">
        <f t="shared" si="27"/>
        <v>8</v>
      </c>
      <c r="I216">
        <f t="shared" si="28"/>
        <v>11</v>
      </c>
      <c r="J216" t="str">
        <f t="shared" si="29"/>
        <v>Q4</v>
      </c>
      <c r="K216">
        <f t="shared" si="30"/>
        <v>2021</v>
      </c>
      <c r="L216">
        <f t="shared" si="31"/>
        <v>349.92133176666653</v>
      </c>
      <c r="M216">
        <f t="shared" si="32"/>
        <v>326.11983121000003</v>
      </c>
      <c r="N216">
        <f t="shared" si="33"/>
        <v>299.61538276999983</v>
      </c>
      <c r="P216">
        <f t="shared" si="34"/>
        <v>-4.8400710047199119E-2</v>
      </c>
      <c r="Q216">
        <f t="shared" si="35"/>
        <v>4.2605852253128358E-2</v>
      </c>
    </row>
    <row r="217" spans="1:17" x14ac:dyDescent="0.35">
      <c r="A217" s="1">
        <v>44509</v>
      </c>
      <c r="B217">
        <v>391.20001200000002</v>
      </c>
      <c r="C217">
        <v>391.5</v>
      </c>
      <c r="D217">
        <v>337.17334</v>
      </c>
      <c r="E217">
        <v>341.16665599999999</v>
      </c>
      <c r="F217">
        <v>341.16665599999999</v>
      </c>
      <c r="G217">
        <v>177317400</v>
      </c>
      <c r="H217">
        <f t="shared" si="27"/>
        <v>9</v>
      </c>
      <c r="I217">
        <f t="shared" si="28"/>
        <v>11</v>
      </c>
      <c r="J217" t="str">
        <f t="shared" si="29"/>
        <v>Q4</v>
      </c>
      <c r="K217">
        <f t="shared" si="30"/>
        <v>2021</v>
      </c>
      <c r="L217">
        <f t="shared" si="31"/>
        <v>347.42788696666656</v>
      </c>
      <c r="M217">
        <f t="shared" si="32"/>
        <v>325.85866453000006</v>
      </c>
      <c r="N217">
        <f t="shared" si="33"/>
        <v>299.15749946999989</v>
      </c>
      <c r="P217">
        <f t="shared" si="34"/>
        <v>-0.11990303272748117</v>
      </c>
      <c r="Q217">
        <f t="shared" si="35"/>
        <v>4.26946088465672E-2</v>
      </c>
    </row>
    <row r="218" spans="1:17" x14ac:dyDescent="0.35">
      <c r="A218" s="1">
        <v>44510</v>
      </c>
      <c r="B218">
        <v>336.80334499999998</v>
      </c>
      <c r="C218">
        <v>359.366669</v>
      </c>
      <c r="D218">
        <v>329.10333300000002</v>
      </c>
      <c r="E218">
        <v>355.98333700000001</v>
      </c>
      <c r="F218">
        <v>355.98333700000001</v>
      </c>
      <c r="G218">
        <v>128408100</v>
      </c>
      <c r="H218">
        <f t="shared" si="27"/>
        <v>10</v>
      </c>
      <c r="I218">
        <f t="shared" si="28"/>
        <v>11</v>
      </c>
      <c r="J218" t="str">
        <f t="shared" si="29"/>
        <v>Q4</v>
      </c>
      <c r="K218">
        <f t="shared" si="30"/>
        <v>2021</v>
      </c>
      <c r="L218">
        <f t="shared" si="31"/>
        <v>347.26533206666653</v>
      </c>
      <c r="M218">
        <f t="shared" si="32"/>
        <v>326.26516478000008</v>
      </c>
      <c r="N218">
        <f t="shared" si="33"/>
        <v>298.89211616999989</v>
      </c>
      <c r="P218">
        <f t="shared" si="34"/>
        <v>4.3429452261595038E-2</v>
      </c>
      <c r="Q218">
        <f t="shared" si="35"/>
        <v>4.1228999542340099E-2</v>
      </c>
    </row>
    <row r="219" spans="1:17" x14ac:dyDescent="0.35">
      <c r="A219" s="1">
        <v>44511</v>
      </c>
      <c r="B219">
        <v>367.58999599999999</v>
      </c>
      <c r="C219">
        <v>368.32333399999999</v>
      </c>
      <c r="D219">
        <v>351.55999800000001</v>
      </c>
      <c r="E219">
        <v>354.50332600000002</v>
      </c>
      <c r="F219">
        <v>354.50332600000002</v>
      </c>
      <c r="G219">
        <v>67189800</v>
      </c>
      <c r="H219">
        <f t="shared" si="27"/>
        <v>11</v>
      </c>
      <c r="I219">
        <f t="shared" si="28"/>
        <v>11</v>
      </c>
      <c r="J219" t="str">
        <f t="shared" si="29"/>
        <v>Q4</v>
      </c>
      <c r="K219">
        <f t="shared" si="30"/>
        <v>2021</v>
      </c>
      <c r="L219">
        <f t="shared" si="31"/>
        <v>347.25477603333314</v>
      </c>
      <c r="M219">
        <f t="shared" si="32"/>
        <v>326.34286466999998</v>
      </c>
      <c r="N219">
        <f t="shared" si="33"/>
        <v>298.53629951999994</v>
      </c>
      <c r="P219">
        <f t="shared" si="34"/>
        <v>-4.1575288677064975E-3</v>
      </c>
      <c r="Q219">
        <f t="shared" si="35"/>
        <v>4.1232753471278666E-2</v>
      </c>
    </row>
    <row r="220" spans="1:17" x14ac:dyDescent="0.35">
      <c r="A220" s="1">
        <v>44512</v>
      </c>
      <c r="B220">
        <v>349.16665599999999</v>
      </c>
      <c r="C220">
        <v>351.5</v>
      </c>
      <c r="D220">
        <v>339.73333700000001</v>
      </c>
      <c r="E220">
        <v>344.47332799999998</v>
      </c>
      <c r="F220">
        <v>344.47332799999998</v>
      </c>
      <c r="G220">
        <v>76719300</v>
      </c>
      <c r="H220">
        <f t="shared" si="27"/>
        <v>12</v>
      </c>
      <c r="I220">
        <f t="shared" si="28"/>
        <v>11</v>
      </c>
      <c r="J220" t="str">
        <f t="shared" si="29"/>
        <v>Q4</v>
      </c>
      <c r="K220">
        <f t="shared" si="30"/>
        <v>2021</v>
      </c>
      <c r="L220">
        <f t="shared" si="31"/>
        <v>347.59288739999988</v>
      </c>
      <c r="M220">
        <f t="shared" si="32"/>
        <v>326.28369810999999</v>
      </c>
      <c r="N220">
        <f t="shared" si="33"/>
        <v>298.15228294999991</v>
      </c>
      <c r="P220">
        <f t="shared" si="34"/>
        <v>-2.8293099850916586E-2</v>
      </c>
      <c r="Q220">
        <f t="shared" si="35"/>
        <v>4.1242737818677516E-2</v>
      </c>
    </row>
    <row r="221" spans="1:17" x14ac:dyDescent="0.35">
      <c r="A221" s="1">
        <v>44515</v>
      </c>
      <c r="B221">
        <v>339.209991</v>
      </c>
      <c r="C221">
        <v>343.99334700000003</v>
      </c>
      <c r="D221">
        <v>326.20001200000002</v>
      </c>
      <c r="E221">
        <v>337.79666099999997</v>
      </c>
      <c r="F221">
        <v>337.79666099999997</v>
      </c>
      <c r="G221">
        <v>104326800</v>
      </c>
      <c r="H221">
        <f t="shared" si="27"/>
        <v>15</v>
      </c>
      <c r="I221">
        <f t="shared" si="28"/>
        <v>11</v>
      </c>
      <c r="J221" t="str">
        <f t="shared" si="29"/>
        <v>Q4</v>
      </c>
      <c r="K221">
        <f t="shared" si="30"/>
        <v>2021</v>
      </c>
      <c r="L221">
        <f t="shared" si="31"/>
        <v>348.20455426666655</v>
      </c>
      <c r="M221">
        <f t="shared" si="32"/>
        <v>326.36316496000001</v>
      </c>
      <c r="N221">
        <f t="shared" si="33"/>
        <v>297.80796623499992</v>
      </c>
      <c r="P221">
        <f t="shared" si="34"/>
        <v>-1.9382246627814417E-2</v>
      </c>
      <c r="Q221">
        <f t="shared" si="35"/>
        <v>4.1255486105309151E-2</v>
      </c>
    </row>
    <row r="222" spans="1:17" x14ac:dyDescent="0.35">
      <c r="A222" s="1">
        <v>44516</v>
      </c>
      <c r="B222">
        <v>334.43667599999998</v>
      </c>
      <c r="C222">
        <v>352.39999399999999</v>
      </c>
      <c r="D222">
        <v>334.05999800000001</v>
      </c>
      <c r="E222">
        <v>351.57666</v>
      </c>
      <c r="F222">
        <v>351.57666</v>
      </c>
      <c r="G222">
        <v>79627200</v>
      </c>
      <c r="H222">
        <f t="shared" si="27"/>
        <v>16</v>
      </c>
      <c r="I222">
        <f t="shared" si="28"/>
        <v>11</v>
      </c>
      <c r="J222" t="str">
        <f t="shared" si="29"/>
        <v>Q4</v>
      </c>
      <c r="K222">
        <f t="shared" si="30"/>
        <v>2021</v>
      </c>
      <c r="L222">
        <f t="shared" si="31"/>
        <v>349.01344303333337</v>
      </c>
      <c r="M222">
        <f t="shared" si="32"/>
        <v>326.40349822000007</v>
      </c>
      <c r="N222">
        <f t="shared" si="33"/>
        <v>297.50478294999999</v>
      </c>
      <c r="P222">
        <f t="shared" si="34"/>
        <v>4.0793769124911609E-2</v>
      </c>
      <c r="Q222">
        <f t="shared" si="35"/>
        <v>4.1496646626123325E-2</v>
      </c>
    </row>
    <row r="223" spans="1:17" x14ac:dyDescent="0.35">
      <c r="A223" s="1">
        <v>44517</v>
      </c>
      <c r="B223">
        <v>354.50332600000002</v>
      </c>
      <c r="C223">
        <v>373.21331800000002</v>
      </c>
      <c r="D223">
        <v>351.83334400000001</v>
      </c>
      <c r="E223">
        <v>363.00332600000002</v>
      </c>
      <c r="F223">
        <v>363.00332600000002</v>
      </c>
      <c r="G223">
        <v>94336200</v>
      </c>
      <c r="H223">
        <f t="shared" si="27"/>
        <v>17</v>
      </c>
      <c r="I223">
        <f t="shared" si="28"/>
        <v>11</v>
      </c>
      <c r="J223" t="str">
        <f t="shared" si="29"/>
        <v>Q4</v>
      </c>
      <c r="K223">
        <f t="shared" si="30"/>
        <v>2021</v>
      </c>
      <c r="L223">
        <f t="shared" si="31"/>
        <v>349.18688766666662</v>
      </c>
      <c r="M223">
        <f t="shared" si="32"/>
        <v>326.14083160000001</v>
      </c>
      <c r="N223">
        <f t="shared" si="33"/>
        <v>297.097949605</v>
      </c>
      <c r="P223">
        <f t="shared" si="34"/>
        <v>3.2501207560251613E-2</v>
      </c>
      <c r="Q223">
        <f t="shared" si="35"/>
        <v>4.1313421262565451E-2</v>
      </c>
    </row>
    <row r="224" spans="1:17" x14ac:dyDescent="0.35">
      <c r="A224" s="1">
        <v>44518</v>
      </c>
      <c r="B224">
        <v>368.85000600000001</v>
      </c>
      <c r="C224">
        <v>370.66665599999999</v>
      </c>
      <c r="D224">
        <v>358.33999599999999</v>
      </c>
      <c r="E224">
        <v>365.459991</v>
      </c>
      <c r="F224">
        <v>365.459991</v>
      </c>
      <c r="G224">
        <v>62696700</v>
      </c>
      <c r="H224">
        <f t="shared" si="27"/>
        <v>18</v>
      </c>
      <c r="I224">
        <f t="shared" si="28"/>
        <v>11</v>
      </c>
      <c r="J224" t="str">
        <f t="shared" si="29"/>
        <v>Q4</v>
      </c>
      <c r="K224">
        <f t="shared" si="30"/>
        <v>2021</v>
      </c>
      <c r="L224">
        <f t="shared" si="31"/>
        <v>348.82877713333335</v>
      </c>
      <c r="M224">
        <f t="shared" si="32"/>
        <v>325.80063171000006</v>
      </c>
      <c r="N224">
        <f t="shared" si="33"/>
        <v>296.65503304000003</v>
      </c>
      <c r="P224">
        <f t="shared" si="34"/>
        <v>6.7676101678472963E-3</v>
      </c>
      <c r="Q224">
        <f t="shared" si="35"/>
        <v>4.1341284356820739E-2</v>
      </c>
    </row>
    <row r="225" spans="1:17" x14ac:dyDescent="0.35">
      <c r="A225" s="1">
        <v>44519</v>
      </c>
      <c r="B225">
        <v>366.290009</v>
      </c>
      <c r="C225">
        <v>379.57333399999999</v>
      </c>
      <c r="D225">
        <v>364.23333700000001</v>
      </c>
      <c r="E225">
        <v>379.01998900000001</v>
      </c>
      <c r="F225">
        <v>379.01998900000001</v>
      </c>
      <c r="G225">
        <v>64926900</v>
      </c>
      <c r="H225">
        <f t="shared" si="27"/>
        <v>19</v>
      </c>
      <c r="I225">
        <f t="shared" si="28"/>
        <v>11</v>
      </c>
      <c r="J225" t="str">
        <f t="shared" si="29"/>
        <v>Q4</v>
      </c>
      <c r="K225">
        <f t="shared" si="30"/>
        <v>2021</v>
      </c>
      <c r="L225">
        <f t="shared" si="31"/>
        <v>349.97766630000001</v>
      </c>
      <c r="M225">
        <f t="shared" si="32"/>
        <v>325.55393189000011</v>
      </c>
      <c r="N225">
        <f t="shared" si="33"/>
        <v>296.24623314500008</v>
      </c>
      <c r="P225">
        <f t="shared" si="34"/>
        <v>3.7103919263216989E-2</v>
      </c>
      <c r="Q225">
        <f t="shared" si="35"/>
        <v>4.1497049879860158E-2</v>
      </c>
    </row>
    <row r="226" spans="1:17" x14ac:dyDescent="0.35">
      <c r="A226" s="1">
        <v>44522</v>
      </c>
      <c r="B226">
        <v>387.44332900000001</v>
      </c>
      <c r="C226">
        <v>400.64999399999999</v>
      </c>
      <c r="D226">
        <v>377.476654</v>
      </c>
      <c r="E226">
        <v>385.62332199999997</v>
      </c>
      <c r="F226">
        <v>385.62332199999997</v>
      </c>
      <c r="G226">
        <v>99217500</v>
      </c>
      <c r="H226">
        <f t="shared" si="27"/>
        <v>22</v>
      </c>
      <c r="I226">
        <f t="shared" si="28"/>
        <v>11</v>
      </c>
      <c r="J226" t="str">
        <f t="shared" si="29"/>
        <v>Q4</v>
      </c>
      <c r="K226">
        <f t="shared" si="30"/>
        <v>2021</v>
      </c>
      <c r="L226">
        <f t="shared" si="31"/>
        <v>350.11688850000002</v>
      </c>
      <c r="M226">
        <f t="shared" si="32"/>
        <v>325.0470654400001</v>
      </c>
      <c r="N226">
        <f t="shared" si="33"/>
        <v>295.79743325000004</v>
      </c>
      <c r="P226">
        <f t="shared" si="34"/>
        <v>1.7422123348750252E-2</v>
      </c>
      <c r="Q226">
        <f t="shared" si="35"/>
        <v>4.1375936095699464E-2</v>
      </c>
    </row>
    <row r="227" spans="1:17" x14ac:dyDescent="0.35">
      <c r="A227" s="1">
        <v>44523</v>
      </c>
      <c r="B227">
        <v>389.17001299999998</v>
      </c>
      <c r="C227">
        <v>393.5</v>
      </c>
      <c r="D227">
        <v>354.23333700000001</v>
      </c>
      <c r="E227">
        <v>369.67666600000001</v>
      </c>
      <c r="F227">
        <v>369.67666600000001</v>
      </c>
      <c r="G227">
        <v>108515100</v>
      </c>
      <c r="H227">
        <f t="shared" si="27"/>
        <v>23</v>
      </c>
      <c r="I227">
        <f t="shared" si="28"/>
        <v>11</v>
      </c>
      <c r="J227" t="str">
        <f t="shared" si="29"/>
        <v>Q4</v>
      </c>
      <c r="K227">
        <f t="shared" si="30"/>
        <v>2021</v>
      </c>
      <c r="L227">
        <f t="shared" si="31"/>
        <v>349.35299993333336</v>
      </c>
      <c r="M227">
        <f t="shared" si="32"/>
        <v>324.53846558000009</v>
      </c>
      <c r="N227">
        <f t="shared" si="33"/>
        <v>295.367716605</v>
      </c>
      <c r="P227">
        <f t="shared" si="34"/>
        <v>-4.1352934561359238E-2</v>
      </c>
      <c r="Q227">
        <f t="shared" si="35"/>
        <v>4.1407998541963698E-2</v>
      </c>
    </row>
    <row r="228" spans="1:17" x14ac:dyDescent="0.35">
      <c r="A228" s="1">
        <v>44524</v>
      </c>
      <c r="B228">
        <v>360.13000499999998</v>
      </c>
      <c r="C228">
        <v>377.58999599999999</v>
      </c>
      <c r="D228">
        <v>354</v>
      </c>
      <c r="E228">
        <v>372</v>
      </c>
      <c r="F228">
        <v>372</v>
      </c>
      <c r="G228">
        <v>67680600</v>
      </c>
      <c r="H228">
        <f t="shared" si="27"/>
        <v>24</v>
      </c>
      <c r="I228">
        <f t="shared" si="28"/>
        <v>11</v>
      </c>
      <c r="J228" t="str">
        <f t="shared" si="29"/>
        <v>Q4</v>
      </c>
      <c r="K228">
        <f t="shared" si="30"/>
        <v>2021</v>
      </c>
      <c r="L228">
        <f t="shared" si="31"/>
        <v>348.86044419999996</v>
      </c>
      <c r="M228">
        <f t="shared" si="32"/>
        <v>324.26886567000008</v>
      </c>
      <c r="N228">
        <f t="shared" si="33"/>
        <v>295.04143334000008</v>
      </c>
      <c r="P228">
        <f t="shared" si="34"/>
        <v>6.2847731915002406E-3</v>
      </c>
      <c r="Q228">
        <f t="shared" si="35"/>
        <v>4.1497214671526998E-2</v>
      </c>
    </row>
    <row r="229" spans="1:17" x14ac:dyDescent="0.35">
      <c r="A229" s="1">
        <v>44526</v>
      </c>
      <c r="B229">
        <v>366.48998999999998</v>
      </c>
      <c r="C229">
        <v>369.593323</v>
      </c>
      <c r="D229">
        <v>360.33334400000001</v>
      </c>
      <c r="E229">
        <v>360.64001500000001</v>
      </c>
      <c r="F229">
        <v>360.64001500000001</v>
      </c>
      <c r="G229">
        <v>35042700</v>
      </c>
      <c r="H229">
        <f t="shared" si="27"/>
        <v>26</v>
      </c>
      <c r="I229">
        <f t="shared" si="28"/>
        <v>11</v>
      </c>
      <c r="J229" t="str">
        <f t="shared" si="29"/>
        <v>Q4</v>
      </c>
      <c r="K229">
        <f t="shared" si="30"/>
        <v>2021</v>
      </c>
      <c r="L229">
        <f t="shared" si="31"/>
        <v>347.87111109999995</v>
      </c>
      <c r="M229">
        <f t="shared" si="32"/>
        <v>323.80619904000008</v>
      </c>
      <c r="N229">
        <f t="shared" si="33"/>
        <v>294.64208336500008</v>
      </c>
      <c r="P229">
        <f t="shared" si="34"/>
        <v>-3.053759408602149E-2</v>
      </c>
      <c r="Q229">
        <f t="shared" si="35"/>
        <v>4.1619847805405327E-2</v>
      </c>
    </row>
    <row r="230" spans="1:17" x14ac:dyDescent="0.35">
      <c r="A230" s="1">
        <v>44529</v>
      </c>
      <c r="B230">
        <v>366.99667399999998</v>
      </c>
      <c r="C230">
        <v>380.89001500000001</v>
      </c>
      <c r="D230">
        <v>366.73001099999999</v>
      </c>
      <c r="E230">
        <v>378.99667399999998</v>
      </c>
      <c r="F230">
        <v>378.99667399999998</v>
      </c>
      <c r="G230">
        <v>58393500</v>
      </c>
      <c r="H230">
        <f t="shared" si="27"/>
        <v>29</v>
      </c>
      <c r="I230">
        <f t="shared" si="28"/>
        <v>11</v>
      </c>
      <c r="J230" t="str">
        <f t="shared" si="29"/>
        <v>Q4</v>
      </c>
      <c r="K230">
        <f t="shared" si="30"/>
        <v>2021</v>
      </c>
      <c r="L230">
        <f t="shared" si="31"/>
        <v>347.60666609999993</v>
      </c>
      <c r="M230">
        <f t="shared" si="32"/>
        <v>323.56239899000008</v>
      </c>
      <c r="N230">
        <f t="shared" si="33"/>
        <v>294.35193321500003</v>
      </c>
      <c r="P230">
        <f t="shared" si="34"/>
        <v>5.0900228029327192E-2</v>
      </c>
      <c r="Q230">
        <f t="shared" si="35"/>
        <v>4.1509409544750013E-2</v>
      </c>
    </row>
    <row r="231" spans="1:17" x14ac:dyDescent="0.35">
      <c r="A231" s="1">
        <v>44530</v>
      </c>
      <c r="B231">
        <v>381.45666499999999</v>
      </c>
      <c r="C231">
        <v>389.33334400000001</v>
      </c>
      <c r="D231">
        <v>372.66665599999999</v>
      </c>
      <c r="E231">
        <v>381.58667000000003</v>
      </c>
      <c r="F231">
        <v>381.58667000000003</v>
      </c>
      <c r="G231">
        <v>81276000</v>
      </c>
      <c r="H231">
        <f t="shared" si="27"/>
        <v>30</v>
      </c>
      <c r="I231">
        <f t="shared" si="28"/>
        <v>11</v>
      </c>
      <c r="J231" t="str">
        <f t="shared" si="29"/>
        <v>Q4</v>
      </c>
      <c r="K231">
        <f t="shared" si="30"/>
        <v>2021</v>
      </c>
      <c r="L231">
        <f t="shared" si="31"/>
        <v>346.8001099</v>
      </c>
      <c r="M231">
        <f t="shared" si="32"/>
        <v>323.12259888000011</v>
      </c>
      <c r="N231">
        <f t="shared" si="33"/>
        <v>293.97569984500007</v>
      </c>
      <c r="O231">
        <f>AVERAGEIFS(E:E, M:M, M231, K:K, K231)</f>
        <v>381.58667000000003</v>
      </c>
      <c r="P231">
        <f t="shared" si="34"/>
        <v>6.833822504732699E-3</v>
      </c>
      <c r="Q231">
        <f t="shared" si="35"/>
        <v>4.1199715644657839E-2</v>
      </c>
    </row>
    <row r="232" spans="1:17" x14ac:dyDescent="0.35">
      <c r="A232" s="1">
        <v>44531</v>
      </c>
      <c r="B232">
        <v>386.89999399999999</v>
      </c>
      <c r="C232">
        <v>390.94665500000002</v>
      </c>
      <c r="D232">
        <v>363.58667000000003</v>
      </c>
      <c r="E232">
        <v>365</v>
      </c>
      <c r="F232">
        <v>365</v>
      </c>
      <c r="G232">
        <v>68450400</v>
      </c>
      <c r="H232">
        <f t="shared" si="27"/>
        <v>1</v>
      </c>
      <c r="I232">
        <f t="shared" si="28"/>
        <v>12</v>
      </c>
      <c r="J232" t="str">
        <f t="shared" si="29"/>
        <v>Q4</v>
      </c>
      <c r="K232">
        <f t="shared" si="30"/>
        <v>2021</v>
      </c>
      <c r="L232">
        <f t="shared" si="31"/>
        <v>346.37188723333333</v>
      </c>
      <c r="M232">
        <f t="shared" si="32"/>
        <v>322.63346558000006</v>
      </c>
      <c r="N232">
        <f t="shared" si="33"/>
        <v>293.58451652500008</v>
      </c>
      <c r="P232">
        <f t="shared" si="34"/>
        <v>-4.3467634757786547E-2</v>
      </c>
      <c r="Q232">
        <f t="shared" si="35"/>
        <v>4.2925413293995227E-2</v>
      </c>
    </row>
    <row r="233" spans="1:17" x14ac:dyDescent="0.35">
      <c r="A233" s="1">
        <v>44532</v>
      </c>
      <c r="B233">
        <v>366.35333300000002</v>
      </c>
      <c r="C233">
        <v>371</v>
      </c>
      <c r="D233">
        <v>352.21667500000001</v>
      </c>
      <c r="E233">
        <v>361.53332499999999</v>
      </c>
      <c r="F233">
        <v>361.53332499999999</v>
      </c>
      <c r="G233">
        <v>73114800</v>
      </c>
      <c r="H233">
        <f t="shared" si="27"/>
        <v>2</v>
      </c>
      <c r="I233">
        <f t="shared" si="28"/>
        <v>12</v>
      </c>
      <c r="J233" t="str">
        <f t="shared" si="29"/>
        <v>Q4</v>
      </c>
      <c r="K233">
        <f t="shared" si="30"/>
        <v>2021</v>
      </c>
      <c r="L233">
        <f t="shared" si="31"/>
        <v>345.66699833333331</v>
      </c>
      <c r="M233">
        <f t="shared" si="32"/>
        <v>321.9048657300001</v>
      </c>
      <c r="N233">
        <f t="shared" si="33"/>
        <v>293.30486656000011</v>
      </c>
      <c r="P233">
        <f t="shared" si="34"/>
        <v>-9.497739726027422E-3</v>
      </c>
      <c r="Q233">
        <f t="shared" si="35"/>
        <v>4.2725846704411652E-2</v>
      </c>
    </row>
    <row r="234" spans="1:17" x14ac:dyDescent="0.35">
      <c r="A234" s="1">
        <v>44533</v>
      </c>
      <c r="B234">
        <v>361.59667999999999</v>
      </c>
      <c r="C234">
        <v>363.52667200000002</v>
      </c>
      <c r="D234">
        <v>333.40332000000001</v>
      </c>
      <c r="E234">
        <v>338.32333399999999</v>
      </c>
      <c r="F234">
        <v>338.32333399999999</v>
      </c>
      <c r="G234">
        <v>92322000</v>
      </c>
      <c r="H234">
        <f t="shared" si="27"/>
        <v>3</v>
      </c>
      <c r="I234">
        <f t="shared" si="28"/>
        <v>12</v>
      </c>
      <c r="J234" t="str">
        <f t="shared" si="29"/>
        <v>Q4</v>
      </c>
      <c r="K234">
        <f t="shared" si="30"/>
        <v>2021</v>
      </c>
      <c r="L234">
        <f t="shared" si="31"/>
        <v>345.2782206666667</v>
      </c>
      <c r="M234">
        <f t="shared" si="32"/>
        <v>321.22789918000012</v>
      </c>
      <c r="N234">
        <f t="shared" si="33"/>
        <v>293.04084999000014</v>
      </c>
      <c r="P234">
        <f t="shared" si="34"/>
        <v>-6.419875954726996E-2</v>
      </c>
      <c r="Q234">
        <f t="shared" si="35"/>
        <v>4.2719112091603124E-2</v>
      </c>
    </row>
    <row r="235" spans="1:17" x14ac:dyDescent="0.35">
      <c r="A235" s="1">
        <v>44536</v>
      </c>
      <c r="B235">
        <v>333.83667000000003</v>
      </c>
      <c r="C235">
        <v>340.54666099999997</v>
      </c>
      <c r="D235">
        <v>316.83334400000001</v>
      </c>
      <c r="E235">
        <v>336.33667000000003</v>
      </c>
      <c r="F235">
        <v>336.33667000000003</v>
      </c>
      <c r="G235">
        <v>81663000</v>
      </c>
      <c r="H235">
        <f t="shared" si="27"/>
        <v>6</v>
      </c>
      <c r="I235">
        <f t="shared" si="28"/>
        <v>12</v>
      </c>
      <c r="J235" t="str">
        <f t="shared" si="29"/>
        <v>Q4</v>
      </c>
      <c r="K235">
        <f t="shared" si="30"/>
        <v>2021</v>
      </c>
      <c r="L235">
        <f t="shared" si="31"/>
        <v>345.45088706666678</v>
      </c>
      <c r="M235">
        <f t="shared" si="32"/>
        <v>320.76969910000014</v>
      </c>
      <c r="N235">
        <f t="shared" si="33"/>
        <v>292.85323326000014</v>
      </c>
      <c r="P235">
        <f t="shared" si="34"/>
        <v>-5.8720868481390706E-3</v>
      </c>
      <c r="Q235">
        <f t="shared" si="35"/>
        <v>4.2253175983414208E-2</v>
      </c>
    </row>
    <row r="236" spans="1:17" x14ac:dyDescent="0.35">
      <c r="A236" s="1">
        <v>44537</v>
      </c>
      <c r="B236">
        <v>348.06668100000002</v>
      </c>
      <c r="C236">
        <v>352.55667099999999</v>
      </c>
      <c r="D236">
        <v>342.26998900000001</v>
      </c>
      <c r="E236">
        <v>350.58334400000001</v>
      </c>
      <c r="F236">
        <v>350.58334400000001</v>
      </c>
      <c r="G236">
        <v>56084700</v>
      </c>
      <c r="H236">
        <f t="shared" si="27"/>
        <v>7</v>
      </c>
      <c r="I236">
        <f t="shared" si="28"/>
        <v>12</v>
      </c>
      <c r="J236" t="str">
        <f t="shared" si="29"/>
        <v>Q4</v>
      </c>
      <c r="K236">
        <f t="shared" si="30"/>
        <v>2021</v>
      </c>
      <c r="L236">
        <f t="shared" si="31"/>
        <v>345.3024424333334</v>
      </c>
      <c r="M236">
        <f t="shared" si="32"/>
        <v>320.30886566000015</v>
      </c>
      <c r="N236">
        <f t="shared" si="33"/>
        <v>292.61449989000016</v>
      </c>
      <c r="P236">
        <f t="shared" si="34"/>
        <v>4.2358372638939379E-2</v>
      </c>
      <c r="Q236">
        <f t="shared" si="35"/>
        <v>4.2414670650173056E-2</v>
      </c>
    </row>
    <row r="237" spans="1:17" x14ac:dyDescent="0.35">
      <c r="A237" s="1">
        <v>44538</v>
      </c>
      <c r="B237">
        <v>350.90332000000001</v>
      </c>
      <c r="C237">
        <v>357.459991</v>
      </c>
      <c r="D237">
        <v>344.33334400000001</v>
      </c>
      <c r="E237">
        <v>356.32000699999998</v>
      </c>
      <c r="F237">
        <v>356.32000699999998</v>
      </c>
      <c r="G237">
        <v>41906400</v>
      </c>
      <c r="H237">
        <f t="shared" si="27"/>
        <v>8</v>
      </c>
      <c r="I237">
        <f t="shared" si="28"/>
        <v>12</v>
      </c>
      <c r="J237" t="str">
        <f t="shared" si="29"/>
        <v>Q4</v>
      </c>
      <c r="K237">
        <f t="shared" si="30"/>
        <v>2021</v>
      </c>
      <c r="L237">
        <f t="shared" si="31"/>
        <v>344.68599749999998</v>
      </c>
      <c r="M237">
        <f t="shared" si="32"/>
        <v>319.81283233000016</v>
      </c>
      <c r="N237">
        <f t="shared" si="33"/>
        <v>292.23823310500012</v>
      </c>
      <c r="P237">
        <f t="shared" si="34"/>
        <v>1.6363193226886341E-2</v>
      </c>
      <c r="Q237">
        <f t="shared" si="35"/>
        <v>4.2205197393886763E-2</v>
      </c>
    </row>
    <row r="238" spans="1:17" x14ac:dyDescent="0.35">
      <c r="A238" s="1">
        <v>44539</v>
      </c>
      <c r="B238">
        <v>353.54666099999997</v>
      </c>
      <c r="C238">
        <v>354.16332999999997</v>
      </c>
      <c r="D238">
        <v>334.11999500000002</v>
      </c>
      <c r="E238">
        <v>334.60000600000001</v>
      </c>
      <c r="F238">
        <v>334.60000600000001</v>
      </c>
      <c r="G238">
        <v>59438400</v>
      </c>
      <c r="H238">
        <f t="shared" si="27"/>
        <v>9</v>
      </c>
      <c r="I238">
        <f t="shared" si="28"/>
        <v>12</v>
      </c>
      <c r="J238" t="str">
        <f t="shared" si="29"/>
        <v>Q4</v>
      </c>
      <c r="K238">
        <f t="shared" si="30"/>
        <v>2021</v>
      </c>
      <c r="L238">
        <f t="shared" si="31"/>
        <v>343.29644163333336</v>
      </c>
      <c r="M238">
        <f t="shared" si="32"/>
        <v>319.28046570000015</v>
      </c>
      <c r="N238">
        <f t="shared" si="33"/>
        <v>291.83668312000015</v>
      </c>
      <c r="P238">
        <f t="shared" si="34"/>
        <v>-6.0956445255121387E-2</v>
      </c>
      <c r="Q238">
        <f t="shared" si="35"/>
        <v>4.2445328697341717E-2</v>
      </c>
    </row>
    <row r="239" spans="1:17" x14ac:dyDescent="0.35">
      <c r="A239" s="1">
        <v>44540</v>
      </c>
      <c r="B239">
        <v>336.25</v>
      </c>
      <c r="C239">
        <v>340.32666</v>
      </c>
      <c r="D239">
        <v>327.51001000000002</v>
      </c>
      <c r="E239">
        <v>339.01001000000002</v>
      </c>
      <c r="F239">
        <v>339.01001000000002</v>
      </c>
      <c r="G239">
        <v>59664300</v>
      </c>
      <c r="H239">
        <f t="shared" si="27"/>
        <v>10</v>
      </c>
      <c r="I239">
        <f t="shared" si="28"/>
        <v>12</v>
      </c>
      <c r="J239" t="str">
        <f t="shared" si="29"/>
        <v>Q4</v>
      </c>
      <c r="K239">
        <f t="shared" si="30"/>
        <v>2021</v>
      </c>
      <c r="L239">
        <f t="shared" si="31"/>
        <v>342.47644143333332</v>
      </c>
      <c r="M239">
        <f t="shared" si="32"/>
        <v>319.10986573000014</v>
      </c>
      <c r="N239">
        <f t="shared" si="33"/>
        <v>291.57838310000017</v>
      </c>
      <c r="P239">
        <f t="shared" si="34"/>
        <v>1.3179928036223689E-2</v>
      </c>
      <c r="Q239">
        <f t="shared" si="35"/>
        <v>4.2821190759217358E-2</v>
      </c>
    </row>
    <row r="240" spans="1:17" x14ac:dyDescent="0.35">
      <c r="A240" s="1">
        <v>44543</v>
      </c>
      <c r="B240">
        <v>333.69665500000002</v>
      </c>
      <c r="C240">
        <v>335</v>
      </c>
      <c r="D240">
        <v>317.14001500000001</v>
      </c>
      <c r="E240">
        <v>322.13665800000001</v>
      </c>
      <c r="F240">
        <v>322.13665800000001</v>
      </c>
      <c r="G240">
        <v>78595500</v>
      </c>
      <c r="H240">
        <f t="shared" si="27"/>
        <v>13</v>
      </c>
      <c r="I240">
        <f t="shared" si="28"/>
        <v>12</v>
      </c>
      <c r="J240" t="str">
        <f t="shared" si="29"/>
        <v>Q4</v>
      </c>
      <c r="K240">
        <f t="shared" si="30"/>
        <v>2021</v>
      </c>
      <c r="L240">
        <f t="shared" si="31"/>
        <v>341.38055213333331</v>
      </c>
      <c r="M240">
        <f t="shared" si="32"/>
        <v>318.63069886000011</v>
      </c>
      <c r="N240">
        <f t="shared" si="33"/>
        <v>291.32238304000015</v>
      </c>
      <c r="P240">
        <f t="shared" si="34"/>
        <v>-4.9772430023526472E-2</v>
      </c>
      <c r="Q240">
        <f t="shared" si="35"/>
        <v>4.2806858141020865E-2</v>
      </c>
    </row>
    <row r="241" spans="1:17" x14ac:dyDescent="0.35">
      <c r="A241" s="1">
        <v>44544</v>
      </c>
      <c r="B241">
        <v>315</v>
      </c>
      <c r="C241">
        <v>322.13665800000001</v>
      </c>
      <c r="D241">
        <v>310</v>
      </c>
      <c r="E241">
        <v>319.50332600000002</v>
      </c>
      <c r="F241">
        <v>319.50332600000002</v>
      </c>
      <c r="G241">
        <v>70806300</v>
      </c>
      <c r="H241">
        <f t="shared" si="27"/>
        <v>14</v>
      </c>
      <c r="I241">
        <f t="shared" si="28"/>
        <v>12</v>
      </c>
      <c r="J241" t="str">
        <f t="shared" si="29"/>
        <v>Q4</v>
      </c>
      <c r="K241">
        <f t="shared" si="30"/>
        <v>2021</v>
      </c>
      <c r="L241">
        <f t="shared" si="31"/>
        <v>341.05833023333332</v>
      </c>
      <c r="M241">
        <f t="shared" si="32"/>
        <v>318.29483216000006</v>
      </c>
      <c r="N241">
        <f t="shared" si="33"/>
        <v>291.05274970500011</v>
      </c>
      <c r="P241">
        <f t="shared" si="34"/>
        <v>-8.1745803670689211E-3</v>
      </c>
      <c r="Q241">
        <f t="shared" si="35"/>
        <v>4.3465431939895577E-2</v>
      </c>
    </row>
    <row r="242" spans="1:17" x14ac:dyDescent="0.35">
      <c r="A242" s="1">
        <v>44545</v>
      </c>
      <c r="B242">
        <v>317.73666400000002</v>
      </c>
      <c r="C242">
        <v>326.25</v>
      </c>
      <c r="D242">
        <v>309.41665599999999</v>
      </c>
      <c r="E242">
        <v>325.32998700000002</v>
      </c>
      <c r="F242">
        <v>325.32998700000002</v>
      </c>
      <c r="G242">
        <v>75169200</v>
      </c>
      <c r="H242">
        <f t="shared" si="27"/>
        <v>15</v>
      </c>
      <c r="I242">
        <f t="shared" si="28"/>
        <v>12</v>
      </c>
      <c r="J242" t="str">
        <f t="shared" si="29"/>
        <v>Q4</v>
      </c>
      <c r="K242">
        <f t="shared" si="30"/>
        <v>2021</v>
      </c>
      <c r="L242">
        <f t="shared" si="31"/>
        <v>339.62044166666675</v>
      </c>
      <c r="M242">
        <f t="shared" si="32"/>
        <v>317.72349885000006</v>
      </c>
      <c r="N242">
        <f t="shared" si="33"/>
        <v>290.78148307500015</v>
      </c>
      <c r="P242">
        <f t="shared" si="34"/>
        <v>1.8236620798119645E-2</v>
      </c>
      <c r="Q242">
        <f t="shared" si="35"/>
        <v>4.3494271529385876E-2</v>
      </c>
    </row>
    <row r="243" spans="1:17" x14ac:dyDescent="0.35">
      <c r="A243" s="1">
        <v>44546</v>
      </c>
      <c r="B243">
        <v>331.5</v>
      </c>
      <c r="C243">
        <v>331.66000400000001</v>
      </c>
      <c r="D243">
        <v>307.28332499999999</v>
      </c>
      <c r="E243">
        <v>308.97332799999998</v>
      </c>
      <c r="F243">
        <v>308.97332799999998</v>
      </c>
      <c r="G243">
        <v>82771500</v>
      </c>
      <c r="H243">
        <f t="shared" si="27"/>
        <v>16</v>
      </c>
      <c r="I243">
        <f t="shared" si="28"/>
        <v>12</v>
      </c>
      <c r="J243" t="str">
        <f t="shared" si="29"/>
        <v>Q4</v>
      </c>
      <c r="K243">
        <f t="shared" si="30"/>
        <v>2021</v>
      </c>
      <c r="L243">
        <f t="shared" si="31"/>
        <v>338.17999773333332</v>
      </c>
      <c r="M243">
        <f t="shared" si="32"/>
        <v>317.1369989100001</v>
      </c>
      <c r="N243">
        <f t="shared" si="33"/>
        <v>290.36683311000013</v>
      </c>
      <c r="P243">
        <f t="shared" si="34"/>
        <v>-5.0277132922272039E-2</v>
      </c>
      <c r="Q243">
        <f t="shared" si="35"/>
        <v>4.4202345808273792E-2</v>
      </c>
    </row>
    <row r="244" spans="1:17" x14ac:dyDescent="0.35">
      <c r="A244" s="1">
        <v>44547</v>
      </c>
      <c r="B244">
        <v>304.92334</v>
      </c>
      <c r="C244">
        <v>320.22000100000002</v>
      </c>
      <c r="D244">
        <v>303.01333599999998</v>
      </c>
      <c r="E244">
        <v>310.85665899999998</v>
      </c>
      <c r="F244">
        <v>310.85665899999998</v>
      </c>
      <c r="G244">
        <v>100437300</v>
      </c>
      <c r="H244">
        <f t="shared" si="27"/>
        <v>17</v>
      </c>
      <c r="I244">
        <f t="shared" si="28"/>
        <v>12</v>
      </c>
      <c r="J244" t="str">
        <f t="shared" si="29"/>
        <v>Q4</v>
      </c>
      <c r="K244">
        <f t="shared" si="30"/>
        <v>2021</v>
      </c>
      <c r="L244">
        <f t="shared" si="31"/>
        <v>338.28888646666667</v>
      </c>
      <c r="M244">
        <f t="shared" si="32"/>
        <v>316.49393235000008</v>
      </c>
      <c r="N244">
        <f t="shared" si="33"/>
        <v>290.06916648000021</v>
      </c>
      <c r="P244">
        <f t="shared" si="34"/>
        <v>6.0954484718499661E-3</v>
      </c>
      <c r="Q244">
        <f t="shared" si="35"/>
        <v>4.3938789315478045E-2</v>
      </c>
    </row>
    <row r="245" spans="1:17" x14ac:dyDescent="0.35">
      <c r="A245" s="1">
        <v>44550</v>
      </c>
      <c r="B245">
        <v>303.56668100000002</v>
      </c>
      <c r="C245">
        <v>307.23001099999999</v>
      </c>
      <c r="D245">
        <v>297.79666099999997</v>
      </c>
      <c r="E245">
        <v>299.98001099999999</v>
      </c>
      <c r="F245">
        <v>299.98001099999999</v>
      </c>
      <c r="G245">
        <v>56480100</v>
      </c>
      <c r="H245">
        <f t="shared" si="27"/>
        <v>20</v>
      </c>
      <c r="I245">
        <f t="shared" si="28"/>
        <v>12</v>
      </c>
      <c r="J245" t="str">
        <f t="shared" si="29"/>
        <v>Q4</v>
      </c>
      <c r="K245">
        <f t="shared" si="30"/>
        <v>2021</v>
      </c>
      <c r="L245">
        <f t="shared" si="31"/>
        <v>338.27421969999995</v>
      </c>
      <c r="M245">
        <f t="shared" si="32"/>
        <v>315.81203248000003</v>
      </c>
      <c r="N245">
        <f t="shared" si="33"/>
        <v>289.71893317500013</v>
      </c>
      <c r="P245">
        <f t="shared" si="34"/>
        <v>-3.4989271373466024E-2</v>
      </c>
      <c r="Q245">
        <f t="shared" si="35"/>
        <v>4.4317993475865208E-2</v>
      </c>
    </row>
    <row r="246" spans="1:17" x14ac:dyDescent="0.35">
      <c r="A246" s="1">
        <v>44551</v>
      </c>
      <c r="B246">
        <v>305.62332199999997</v>
      </c>
      <c r="C246">
        <v>313.16665599999999</v>
      </c>
      <c r="D246">
        <v>295.37332199999997</v>
      </c>
      <c r="E246">
        <v>312.843323</v>
      </c>
      <c r="F246">
        <v>312.843323</v>
      </c>
      <c r="G246">
        <v>71517900</v>
      </c>
      <c r="H246">
        <f t="shared" si="27"/>
        <v>21</v>
      </c>
      <c r="I246">
        <f t="shared" si="28"/>
        <v>12</v>
      </c>
      <c r="J246" t="str">
        <f t="shared" si="29"/>
        <v>Q4</v>
      </c>
      <c r="K246">
        <f t="shared" si="30"/>
        <v>2021</v>
      </c>
      <c r="L246">
        <f t="shared" si="31"/>
        <v>338.33777459999993</v>
      </c>
      <c r="M246">
        <f t="shared" si="32"/>
        <v>315.37753236000003</v>
      </c>
      <c r="N246">
        <f t="shared" si="33"/>
        <v>289.40968314500014</v>
      </c>
      <c r="P246">
        <f t="shared" si="34"/>
        <v>4.2880563798632594E-2</v>
      </c>
      <c r="Q246">
        <f t="shared" si="35"/>
        <v>4.4563126844128276E-2</v>
      </c>
    </row>
    <row r="247" spans="1:17" x14ac:dyDescent="0.35">
      <c r="A247" s="1">
        <v>44552</v>
      </c>
      <c r="B247">
        <v>321.88665800000001</v>
      </c>
      <c r="C247">
        <v>338.55334499999998</v>
      </c>
      <c r="D247">
        <v>319.01666299999999</v>
      </c>
      <c r="E247">
        <v>336.290009</v>
      </c>
      <c r="F247">
        <v>336.290009</v>
      </c>
      <c r="G247">
        <v>93634200</v>
      </c>
      <c r="H247">
        <f t="shared" si="27"/>
        <v>22</v>
      </c>
      <c r="I247">
        <f t="shared" si="28"/>
        <v>12</v>
      </c>
      <c r="J247" t="str">
        <f t="shared" si="29"/>
        <v>Q4</v>
      </c>
      <c r="K247">
        <f t="shared" si="30"/>
        <v>2021</v>
      </c>
      <c r="L247">
        <f t="shared" si="31"/>
        <v>337.81121919999993</v>
      </c>
      <c r="M247">
        <f t="shared" si="32"/>
        <v>314.66366578000003</v>
      </c>
      <c r="N247">
        <f t="shared" si="33"/>
        <v>288.96081656500019</v>
      </c>
      <c r="P247">
        <f t="shared" si="34"/>
        <v>7.4947055846226254E-2</v>
      </c>
      <c r="Q247">
        <f t="shared" si="35"/>
        <v>4.4655409288690738E-2</v>
      </c>
    </row>
    <row r="248" spans="1:17" x14ac:dyDescent="0.35">
      <c r="A248" s="1">
        <v>44553</v>
      </c>
      <c r="B248">
        <v>335.60000600000001</v>
      </c>
      <c r="C248">
        <v>357.66000400000001</v>
      </c>
      <c r="D248">
        <v>332.51998900000001</v>
      </c>
      <c r="E248">
        <v>355.66665599999999</v>
      </c>
      <c r="F248">
        <v>355.66665599999999</v>
      </c>
      <c r="G248">
        <v>92713200</v>
      </c>
      <c r="H248">
        <f t="shared" si="27"/>
        <v>23</v>
      </c>
      <c r="I248">
        <f t="shared" si="28"/>
        <v>12</v>
      </c>
      <c r="J248" t="str">
        <f t="shared" si="29"/>
        <v>Q4</v>
      </c>
      <c r="K248">
        <f t="shared" si="30"/>
        <v>2021</v>
      </c>
      <c r="L248">
        <f t="shared" si="31"/>
        <v>336.86066376666656</v>
      </c>
      <c r="M248">
        <f t="shared" si="32"/>
        <v>313.83946564000001</v>
      </c>
      <c r="N248">
        <f t="shared" si="33"/>
        <v>288.39416655500014</v>
      </c>
      <c r="P248">
        <f t="shared" si="34"/>
        <v>5.7618860154718399E-2</v>
      </c>
      <c r="Q248">
        <f t="shared" si="35"/>
        <v>4.4487022950933881E-2</v>
      </c>
    </row>
    <row r="249" spans="1:17" x14ac:dyDescent="0.35">
      <c r="A249" s="1">
        <v>44557</v>
      </c>
      <c r="B249">
        <v>357.89001500000001</v>
      </c>
      <c r="C249">
        <v>372.33334400000001</v>
      </c>
      <c r="D249">
        <v>356.906677</v>
      </c>
      <c r="E249">
        <v>364.64666699999998</v>
      </c>
      <c r="F249">
        <v>364.64666699999998</v>
      </c>
      <c r="G249">
        <v>71145900</v>
      </c>
      <c r="H249">
        <f t="shared" si="27"/>
        <v>27</v>
      </c>
      <c r="I249">
        <f t="shared" si="28"/>
        <v>12</v>
      </c>
      <c r="J249" t="str">
        <f t="shared" si="29"/>
        <v>Q4</v>
      </c>
      <c r="K249">
        <f t="shared" si="30"/>
        <v>2021</v>
      </c>
      <c r="L249">
        <f t="shared" si="31"/>
        <v>335.08666373333324</v>
      </c>
      <c r="M249">
        <f t="shared" si="32"/>
        <v>312.64883241000007</v>
      </c>
      <c r="N249">
        <f t="shared" si="33"/>
        <v>287.69833327500021</v>
      </c>
      <c r="P249">
        <f t="shared" si="34"/>
        <v>2.5248391572585287E-2</v>
      </c>
      <c r="Q249">
        <f t="shared" si="35"/>
        <v>4.407568545030012E-2</v>
      </c>
    </row>
    <row r="250" spans="1:17" x14ac:dyDescent="0.35">
      <c r="A250" s="1">
        <v>44558</v>
      </c>
      <c r="B250">
        <v>369.82998700000002</v>
      </c>
      <c r="C250">
        <v>373</v>
      </c>
      <c r="D250">
        <v>359.47332799999998</v>
      </c>
      <c r="E250">
        <v>362.82333399999999</v>
      </c>
      <c r="F250">
        <v>362.82333399999999</v>
      </c>
      <c r="G250">
        <v>60324000</v>
      </c>
      <c r="H250">
        <f t="shared" si="27"/>
        <v>28</v>
      </c>
      <c r="I250">
        <f t="shared" si="28"/>
        <v>12</v>
      </c>
      <c r="J250" t="str">
        <f t="shared" si="29"/>
        <v>Q4</v>
      </c>
      <c r="K250">
        <f t="shared" si="30"/>
        <v>2021</v>
      </c>
      <c r="L250">
        <f t="shared" si="31"/>
        <v>333.17621963333329</v>
      </c>
      <c r="M250">
        <f t="shared" si="32"/>
        <v>311.36709902000007</v>
      </c>
      <c r="N250">
        <f t="shared" si="33"/>
        <v>286.96129996500019</v>
      </c>
      <c r="P250">
        <f t="shared" si="34"/>
        <v>-5.0002733193773878E-3</v>
      </c>
      <c r="Q250">
        <f t="shared" si="35"/>
        <v>4.4398050517289643E-2</v>
      </c>
    </row>
    <row r="251" spans="1:17" x14ac:dyDescent="0.35">
      <c r="A251" s="1">
        <v>44559</v>
      </c>
      <c r="B251">
        <v>366.21331800000002</v>
      </c>
      <c r="C251">
        <v>368</v>
      </c>
      <c r="D251">
        <v>354.71331800000002</v>
      </c>
      <c r="E251">
        <v>362.06332400000002</v>
      </c>
      <c r="F251">
        <v>362.06332400000002</v>
      </c>
      <c r="G251">
        <v>56154000</v>
      </c>
      <c r="H251">
        <f t="shared" si="27"/>
        <v>29</v>
      </c>
      <c r="I251">
        <f t="shared" si="28"/>
        <v>12</v>
      </c>
      <c r="J251" t="str">
        <f t="shared" si="29"/>
        <v>Q4</v>
      </c>
      <c r="K251">
        <f t="shared" si="30"/>
        <v>2021</v>
      </c>
      <c r="L251">
        <f t="shared" si="31"/>
        <v>331.43766369999997</v>
      </c>
      <c r="M251">
        <f t="shared" si="32"/>
        <v>309.95186571000005</v>
      </c>
      <c r="N251">
        <f t="shared" si="33"/>
        <v>286.25578330000025</v>
      </c>
      <c r="P251">
        <f t="shared" si="34"/>
        <v>-2.0947109206597104E-3</v>
      </c>
      <c r="Q251">
        <f t="shared" si="35"/>
        <v>4.4444807225712084E-2</v>
      </c>
    </row>
    <row r="252" spans="1:17" x14ac:dyDescent="0.35">
      <c r="A252" s="1">
        <v>44560</v>
      </c>
      <c r="B252">
        <v>353.77667200000002</v>
      </c>
      <c r="C252">
        <v>365.18331899999998</v>
      </c>
      <c r="D252">
        <v>351.04998799999998</v>
      </c>
      <c r="E252">
        <v>356.77999899999998</v>
      </c>
      <c r="F252">
        <v>356.77999899999998</v>
      </c>
      <c r="G252">
        <v>47040900</v>
      </c>
      <c r="H252">
        <f t="shared" si="27"/>
        <v>30</v>
      </c>
      <c r="I252">
        <f t="shared" si="28"/>
        <v>12</v>
      </c>
      <c r="J252" t="str">
        <f t="shared" si="29"/>
        <v>Q4</v>
      </c>
      <c r="K252">
        <f t="shared" si="30"/>
        <v>2021</v>
      </c>
      <c r="L252">
        <f t="shared" si="31"/>
        <v>329.41944166666667</v>
      </c>
      <c r="M252">
        <f t="shared" si="32"/>
        <v>308.5808990700001</v>
      </c>
      <c r="N252">
        <f t="shared" si="33"/>
        <v>285.47041670500022</v>
      </c>
      <c r="P252">
        <f t="shared" si="34"/>
        <v>-1.4592267843179961E-2</v>
      </c>
      <c r="Q252">
        <f t="shared" si="35"/>
        <v>4.4919827002321923E-2</v>
      </c>
    </row>
    <row r="253" spans="1:17" x14ac:dyDescent="0.35">
      <c r="A253" s="1">
        <v>44561</v>
      </c>
      <c r="B253">
        <v>357.81332400000002</v>
      </c>
      <c r="C253">
        <v>360.66665599999999</v>
      </c>
      <c r="D253">
        <v>351.52999899999998</v>
      </c>
      <c r="E253">
        <v>352.26001000000002</v>
      </c>
      <c r="F253">
        <v>352.26001000000002</v>
      </c>
      <c r="G253">
        <v>40733700</v>
      </c>
      <c r="H253">
        <f t="shared" si="27"/>
        <v>31</v>
      </c>
      <c r="I253">
        <f t="shared" si="28"/>
        <v>12</v>
      </c>
      <c r="J253" t="str">
        <f t="shared" si="29"/>
        <v>Q4</v>
      </c>
      <c r="K253">
        <f t="shared" si="30"/>
        <v>2021</v>
      </c>
      <c r="L253">
        <f t="shared" si="31"/>
        <v>327.08233023333338</v>
      </c>
      <c r="M253">
        <f t="shared" si="32"/>
        <v>307.10696581000013</v>
      </c>
      <c r="N253">
        <f t="shared" si="33"/>
        <v>284.78326674000022</v>
      </c>
      <c r="O253">
        <f>AVERAGEIFS(E:E, M:M, M253, K:K, K253)</f>
        <v>352.26001000000002</v>
      </c>
      <c r="P253">
        <f t="shared" si="34"/>
        <v>-1.2668840777702769E-2</v>
      </c>
      <c r="Q253">
        <f t="shared" si="35"/>
        <v>4.5217665033066963E-2</v>
      </c>
    </row>
    <row r="254" spans="1:17" x14ac:dyDescent="0.35">
      <c r="A254" s="1">
        <v>44564</v>
      </c>
      <c r="B254">
        <v>382.58334400000001</v>
      </c>
      <c r="C254">
        <v>400.35665899999998</v>
      </c>
      <c r="D254">
        <v>378.67999300000002</v>
      </c>
      <c r="E254">
        <v>399.92666600000001</v>
      </c>
      <c r="F254">
        <v>399.92666600000001</v>
      </c>
      <c r="G254">
        <v>103931400</v>
      </c>
      <c r="H254">
        <f t="shared" si="27"/>
        <v>3</v>
      </c>
      <c r="I254">
        <f t="shared" si="28"/>
        <v>1</v>
      </c>
      <c r="J254" t="str">
        <f t="shared" si="29"/>
        <v>Q1</v>
      </c>
      <c r="K254">
        <f t="shared" si="30"/>
        <v>2022</v>
      </c>
      <c r="L254">
        <f t="shared" si="31"/>
        <v>325.07099700000003</v>
      </c>
      <c r="M254">
        <f t="shared" si="32"/>
        <v>305.78036577000006</v>
      </c>
      <c r="N254">
        <f t="shared" si="33"/>
        <v>284.12291670000019</v>
      </c>
      <c r="P254">
        <f t="shared" si="34"/>
        <v>0.13531668269696576</v>
      </c>
      <c r="Q254">
        <f t="shared" si="35"/>
        <v>4.5869512138540701E-2</v>
      </c>
    </row>
    <row r="255" spans="1:17" x14ac:dyDescent="0.35">
      <c r="A255" s="1">
        <v>44565</v>
      </c>
      <c r="B255">
        <v>396.51666299999999</v>
      </c>
      <c r="C255">
        <v>402.66665599999999</v>
      </c>
      <c r="D255">
        <v>374.35000600000001</v>
      </c>
      <c r="E255">
        <v>383.19665500000002</v>
      </c>
      <c r="F255">
        <v>383.19665500000002</v>
      </c>
      <c r="G255">
        <v>100248300</v>
      </c>
      <c r="H255">
        <f t="shared" si="27"/>
        <v>4</v>
      </c>
      <c r="I255">
        <f t="shared" si="28"/>
        <v>1</v>
      </c>
      <c r="J255" t="str">
        <f t="shared" si="29"/>
        <v>Q1</v>
      </c>
      <c r="K255">
        <f t="shared" si="30"/>
        <v>2022</v>
      </c>
      <c r="L255">
        <f t="shared" si="31"/>
        <v>321.98932993333335</v>
      </c>
      <c r="M255">
        <f t="shared" si="32"/>
        <v>304.14019915000006</v>
      </c>
      <c r="N255">
        <f t="shared" si="33"/>
        <v>283.23348333500019</v>
      </c>
      <c r="P255">
        <f t="shared" si="34"/>
        <v>-4.1832696897485679E-2</v>
      </c>
      <c r="Q255">
        <f t="shared" si="35"/>
        <v>4.4392443827336418E-2</v>
      </c>
    </row>
    <row r="256" spans="1:17" x14ac:dyDescent="0.35">
      <c r="A256" s="1">
        <v>44566</v>
      </c>
      <c r="B256">
        <v>382.21667500000001</v>
      </c>
      <c r="C256">
        <v>390.11334199999999</v>
      </c>
      <c r="D256">
        <v>360.33667000000003</v>
      </c>
      <c r="E256">
        <v>362.70666499999999</v>
      </c>
      <c r="F256">
        <v>362.70666499999999</v>
      </c>
      <c r="G256">
        <v>80119800</v>
      </c>
      <c r="H256">
        <f t="shared" si="27"/>
        <v>5</v>
      </c>
      <c r="I256">
        <f t="shared" si="28"/>
        <v>1</v>
      </c>
      <c r="J256" t="str">
        <f t="shared" si="29"/>
        <v>Q1</v>
      </c>
      <c r="K256">
        <f t="shared" si="30"/>
        <v>2022</v>
      </c>
      <c r="L256">
        <f t="shared" si="31"/>
        <v>319.47599680000002</v>
      </c>
      <c r="M256">
        <f t="shared" si="32"/>
        <v>302.84033267000012</v>
      </c>
      <c r="N256">
        <f t="shared" si="33"/>
        <v>282.35390005500017</v>
      </c>
      <c r="P256">
        <f t="shared" si="34"/>
        <v>-5.3471213103360817E-2</v>
      </c>
      <c r="Q256">
        <f t="shared" si="35"/>
        <v>4.4225427755981005E-2</v>
      </c>
    </row>
    <row r="257" spans="1:17" x14ac:dyDescent="0.35">
      <c r="A257" s="1">
        <v>44567</v>
      </c>
      <c r="B257">
        <v>359</v>
      </c>
      <c r="C257">
        <v>362.66665599999999</v>
      </c>
      <c r="D257">
        <v>340.16665599999999</v>
      </c>
      <c r="E257">
        <v>354.89999399999999</v>
      </c>
      <c r="F257">
        <v>354.89999399999999</v>
      </c>
      <c r="G257">
        <v>90336600</v>
      </c>
      <c r="H257">
        <f t="shared" si="27"/>
        <v>6</v>
      </c>
      <c r="I257">
        <f t="shared" si="28"/>
        <v>1</v>
      </c>
      <c r="J257" t="str">
        <f t="shared" si="29"/>
        <v>Q1</v>
      </c>
      <c r="K257">
        <f t="shared" si="30"/>
        <v>2022</v>
      </c>
      <c r="L257">
        <f t="shared" si="31"/>
        <v>317.12299693333347</v>
      </c>
      <c r="M257">
        <f t="shared" si="32"/>
        <v>301.74079928000009</v>
      </c>
      <c r="N257">
        <f t="shared" si="33"/>
        <v>281.6125667400002</v>
      </c>
      <c r="P257">
        <f t="shared" si="34"/>
        <v>-2.1523373440077244E-2</v>
      </c>
      <c r="Q257">
        <f t="shared" si="35"/>
        <v>4.3984620477950119E-2</v>
      </c>
    </row>
    <row r="258" spans="1:17" x14ac:dyDescent="0.35">
      <c r="A258" s="1">
        <v>44568</v>
      </c>
      <c r="B258">
        <v>360.12332199999997</v>
      </c>
      <c r="C258">
        <v>360.30999800000001</v>
      </c>
      <c r="D258">
        <v>336.66665599999999</v>
      </c>
      <c r="E258">
        <v>342.32000699999998</v>
      </c>
      <c r="F258">
        <v>342.32000699999998</v>
      </c>
      <c r="G258">
        <v>84164700</v>
      </c>
      <c r="H258">
        <f t="shared" si="27"/>
        <v>7</v>
      </c>
      <c r="I258">
        <f t="shared" si="28"/>
        <v>1</v>
      </c>
      <c r="J258" t="str">
        <f t="shared" si="29"/>
        <v>Q1</v>
      </c>
      <c r="K258">
        <f t="shared" si="30"/>
        <v>2022</v>
      </c>
      <c r="L258">
        <f t="shared" si="31"/>
        <v>314.81499726666669</v>
      </c>
      <c r="M258">
        <f t="shared" si="32"/>
        <v>300.65969927000009</v>
      </c>
      <c r="N258">
        <f t="shared" si="33"/>
        <v>280.89431677000022</v>
      </c>
      <c r="P258">
        <f t="shared" si="34"/>
        <v>-3.5446568646603067E-2</v>
      </c>
      <c r="Q258">
        <f t="shared" si="35"/>
        <v>4.4218836392472906E-2</v>
      </c>
    </row>
    <row r="259" spans="1:17" x14ac:dyDescent="0.35">
      <c r="A259" s="1">
        <v>44571</v>
      </c>
      <c r="B259">
        <v>333.33334400000001</v>
      </c>
      <c r="C259">
        <v>353.03332499999999</v>
      </c>
      <c r="D259">
        <v>326.66665599999999</v>
      </c>
      <c r="E259">
        <v>352.70666499999999</v>
      </c>
      <c r="F259">
        <v>352.70666499999999</v>
      </c>
      <c r="G259">
        <v>91815000</v>
      </c>
      <c r="H259">
        <f t="shared" ref="H259:H322" si="36">DAY(A259)</f>
        <v>10</v>
      </c>
      <c r="I259">
        <f t="shared" ref="I259:I322" si="37">MONTH(A259)</f>
        <v>1</v>
      </c>
      <c r="J259" t="str">
        <f t="shared" ref="J259:J322" si="38">CHOOSE(MONTH(A259), "Q1", "Q1", "Q1", "Q2", "Q2", "Q2", "Q3", "Q3", "Q3", "Q4", "Q4", "Q4")</f>
        <v>Q1</v>
      </c>
      <c r="K259">
        <f t="shared" ref="K259:K322" si="39">YEAR(A259)</f>
        <v>2022</v>
      </c>
      <c r="L259">
        <f t="shared" ref="L259:L322" si="40">AVERAGE(E259:E288)</f>
        <v>312.53244113333335</v>
      </c>
      <c r="M259">
        <f t="shared" ref="M259:M322" si="41">AVERAGE(E259:E358)</f>
        <v>299.81983264000007</v>
      </c>
      <c r="N259">
        <f t="shared" ref="N259:N322" si="42">AVERAGE(E259:E458)</f>
        <v>280.2948167250002</v>
      </c>
      <c r="P259">
        <f t="shared" si="34"/>
        <v>3.0341954275550163E-2</v>
      </c>
      <c r="Q259">
        <f t="shared" si="35"/>
        <v>4.4999627403563135E-2</v>
      </c>
    </row>
    <row r="260" spans="1:17" x14ac:dyDescent="0.35">
      <c r="A260" s="1">
        <v>44572</v>
      </c>
      <c r="B260">
        <v>351.22332799999998</v>
      </c>
      <c r="C260">
        <v>358.616669</v>
      </c>
      <c r="D260">
        <v>346.273346</v>
      </c>
      <c r="E260">
        <v>354.79998799999998</v>
      </c>
      <c r="F260">
        <v>354.79998799999998</v>
      </c>
      <c r="G260">
        <v>66063300</v>
      </c>
      <c r="H260">
        <f t="shared" si="36"/>
        <v>11</v>
      </c>
      <c r="I260">
        <f t="shared" si="37"/>
        <v>1</v>
      </c>
      <c r="J260" t="str">
        <f t="shared" si="38"/>
        <v>Q1</v>
      </c>
      <c r="K260">
        <f t="shared" si="39"/>
        <v>2022</v>
      </c>
      <c r="L260">
        <f t="shared" si="40"/>
        <v>309.26488539999997</v>
      </c>
      <c r="M260">
        <f t="shared" si="41"/>
        <v>298.63793262000007</v>
      </c>
      <c r="N260">
        <f t="shared" si="42"/>
        <v>279.65448339500023</v>
      </c>
      <c r="P260">
        <f t="shared" ref="P260:P323" si="43">(F260-F259)/F259</f>
        <v>5.9350253559852578E-3</v>
      </c>
      <c r="Q260">
        <f t="shared" ref="Q260:Q323" si="44">_xlfn.STDEV.S(P260:P360)</f>
        <v>4.4916997590351775E-2</v>
      </c>
    </row>
    <row r="261" spans="1:17" x14ac:dyDescent="0.35">
      <c r="A261" s="1">
        <v>44573</v>
      </c>
      <c r="B261">
        <v>359.616669</v>
      </c>
      <c r="C261">
        <v>371.61334199999999</v>
      </c>
      <c r="D261">
        <v>357.52999899999998</v>
      </c>
      <c r="E261">
        <v>368.73998999999998</v>
      </c>
      <c r="F261">
        <v>368.73998999999998</v>
      </c>
      <c r="G261">
        <v>83739000</v>
      </c>
      <c r="H261">
        <f t="shared" si="36"/>
        <v>12</v>
      </c>
      <c r="I261">
        <f t="shared" si="37"/>
        <v>1</v>
      </c>
      <c r="J261" t="str">
        <f t="shared" si="38"/>
        <v>Q1</v>
      </c>
      <c r="K261">
        <f t="shared" si="39"/>
        <v>2022</v>
      </c>
      <c r="L261">
        <f t="shared" si="40"/>
        <v>306.33566379999996</v>
      </c>
      <c r="M261">
        <f t="shared" si="41"/>
        <v>297.47273273000008</v>
      </c>
      <c r="N261">
        <f t="shared" si="42"/>
        <v>279.00593343500026</v>
      </c>
      <c r="P261">
        <f t="shared" si="43"/>
        <v>3.9289747664816702E-2</v>
      </c>
      <c r="Q261">
        <f t="shared" si="44"/>
        <v>4.4911624244347317E-2</v>
      </c>
    </row>
    <row r="262" spans="1:17" x14ac:dyDescent="0.35">
      <c r="A262" s="1">
        <v>44574</v>
      </c>
      <c r="B262">
        <v>369.69000199999999</v>
      </c>
      <c r="C262">
        <v>371.866669</v>
      </c>
      <c r="D262">
        <v>342.17999300000002</v>
      </c>
      <c r="E262">
        <v>343.85333300000002</v>
      </c>
      <c r="F262">
        <v>343.85333300000002</v>
      </c>
      <c r="G262">
        <v>97209900</v>
      </c>
      <c r="H262">
        <f t="shared" si="36"/>
        <v>13</v>
      </c>
      <c r="I262">
        <f t="shared" si="37"/>
        <v>1</v>
      </c>
      <c r="J262" t="str">
        <f t="shared" si="38"/>
        <v>Q1</v>
      </c>
      <c r="K262">
        <f t="shared" si="39"/>
        <v>2022</v>
      </c>
      <c r="L262">
        <f t="shared" si="40"/>
        <v>303.04288629999996</v>
      </c>
      <c r="M262">
        <f t="shared" si="41"/>
        <v>296.17419955999998</v>
      </c>
      <c r="N262">
        <f t="shared" si="42"/>
        <v>278.3048335050002</v>
      </c>
      <c r="P262">
        <f t="shared" si="43"/>
        <v>-6.7491071418643689E-2</v>
      </c>
      <c r="Q262">
        <f t="shared" si="44"/>
        <v>4.4738664568006486E-2</v>
      </c>
    </row>
    <row r="263" spans="1:17" x14ac:dyDescent="0.35">
      <c r="A263" s="1">
        <v>44575</v>
      </c>
      <c r="B263">
        <v>339.959991</v>
      </c>
      <c r="C263">
        <v>350.66665599999999</v>
      </c>
      <c r="D263">
        <v>337.79333500000001</v>
      </c>
      <c r="E263">
        <v>349.86999500000002</v>
      </c>
      <c r="F263">
        <v>349.86999500000002</v>
      </c>
      <c r="G263">
        <v>72924300</v>
      </c>
      <c r="H263">
        <f t="shared" si="36"/>
        <v>14</v>
      </c>
      <c r="I263">
        <f t="shared" si="37"/>
        <v>1</v>
      </c>
      <c r="J263" t="str">
        <f t="shared" si="38"/>
        <v>Q1</v>
      </c>
      <c r="K263">
        <f t="shared" si="39"/>
        <v>2022</v>
      </c>
      <c r="L263">
        <f t="shared" si="40"/>
        <v>301.25255323333334</v>
      </c>
      <c r="M263">
        <f t="shared" si="41"/>
        <v>295.15433292</v>
      </c>
      <c r="N263">
        <f t="shared" si="42"/>
        <v>277.72326680500015</v>
      </c>
      <c r="P263">
        <f t="shared" si="43"/>
        <v>1.749775681249539E-2</v>
      </c>
      <c r="Q263">
        <f t="shared" si="44"/>
        <v>4.4273697573875483E-2</v>
      </c>
    </row>
    <row r="264" spans="1:17" x14ac:dyDescent="0.35">
      <c r="A264" s="1">
        <v>44579</v>
      </c>
      <c r="B264">
        <v>342.20333900000003</v>
      </c>
      <c r="C264">
        <v>356.92999300000002</v>
      </c>
      <c r="D264">
        <v>338.68667599999998</v>
      </c>
      <c r="E264">
        <v>343.50332600000002</v>
      </c>
      <c r="F264">
        <v>343.50332600000002</v>
      </c>
      <c r="G264">
        <v>66743400</v>
      </c>
      <c r="H264">
        <f t="shared" si="36"/>
        <v>18</v>
      </c>
      <c r="I264">
        <f t="shared" si="37"/>
        <v>1</v>
      </c>
      <c r="J264" t="str">
        <f t="shared" si="38"/>
        <v>Q1</v>
      </c>
      <c r="K264">
        <f t="shared" si="39"/>
        <v>2022</v>
      </c>
      <c r="L264">
        <f t="shared" si="40"/>
        <v>299.19433080000005</v>
      </c>
      <c r="M264">
        <f t="shared" si="41"/>
        <v>294.05269962000006</v>
      </c>
      <c r="N264">
        <f t="shared" si="42"/>
        <v>277.11301686500019</v>
      </c>
      <c r="P264">
        <f t="shared" si="43"/>
        <v>-1.8197242092737907E-2</v>
      </c>
      <c r="Q264">
        <f t="shared" si="44"/>
        <v>4.4317909261994928E-2</v>
      </c>
    </row>
    <row r="265" spans="1:17" x14ac:dyDescent="0.35">
      <c r="A265" s="1">
        <v>44580</v>
      </c>
      <c r="B265">
        <v>347.23666400000002</v>
      </c>
      <c r="C265">
        <v>351.55667099999999</v>
      </c>
      <c r="D265">
        <v>331.66665599999999</v>
      </c>
      <c r="E265">
        <v>331.883331</v>
      </c>
      <c r="F265">
        <v>331.883331</v>
      </c>
      <c r="G265">
        <v>75442500</v>
      </c>
      <c r="H265">
        <f t="shared" si="36"/>
        <v>19</v>
      </c>
      <c r="I265">
        <f t="shared" si="37"/>
        <v>1</v>
      </c>
      <c r="J265" t="str">
        <f t="shared" si="38"/>
        <v>Q1</v>
      </c>
      <c r="K265">
        <f t="shared" si="39"/>
        <v>2022</v>
      </c>
      <c r="L265">
        <f t="shared" si="40"/>
        <v>297.52077530000003</v>
      </c>
      <c r="M265">
        <f t="shared" si="41"/>
        <v>292.93996632</v>
      </c>
      <c r="N265">
        <f t="shared" si="42"/>
        <v>276.47040021500021</v>
      </c>
      <c r="P265">
        <f t="shared" si="43"/>
        <v>-3.3827896618386796E-2</v>
      </c>
      <c r="Q265">
        <f t="shared" si="44"/>
        <v>4.4807270799192993E-2</v>
      </c>
    </row>
    <row r="266" spans="1:17" x14ac:dyDescent="0.35">
      <c r="A266" s="1">
        <v>44581</v>
      </c>
      <c r="B266">
        <v>336.57666</v>
      </c>
      <c r="C266">
        <v>347.22000100000002</v>
      </c>
      <c r="D266">
        <v>331.33334400000001</v>
      </c>
      <c r="E266">
        <v>332.08999599999999</v>
      </c>
      <c r="F266">
        <v>332.08999599999999</v>
      </c>
      <c r="G266">
        <v>70488600</v>
      </c>
      <c r="H266">
        <f t="shared" si="36"/>
        <v>20</v>
      </c>
      <c r="I266">
        <f t="shared" si="37"/>
        <v>1</v>
      </c>
      <c r="J266" t="str">
        <f t="shared" si="38"/>
        <v>Q1</v>
      </c>
      <c r="K266">
        <f t="shared" si="39"/>
        <v>2022</v>
      </c>
      <c r="L266">
        <f t="shared" si="40"/>
        <v>295.78344213333338</v>
      </c>
      <c r="M266">
        <f t="shared" si="41"/>
        <v>291.77849965000001</v>
      </c>
      <c r="N266">
        <f t="shared" si="42"/>
        <v>275.88753355000017</v>
      </c>
      <c r="P266">
        <f t="shared" si="43"/>
        <v>6.2270376573985505E-4</v>
      </c>
      <c r="Q266">
        <f t="shared" si="44"/>
        <v>4.4785783905510503E-2</v>
      </c>
    </row>
    <row r="267" spans="1:17" x14ac:dyDescent="0.35">
      <c r="A267" s="1">
        <v>44582</v>
      </c>
      <c r="B267">
        <v>332.11334199999999</v>
      </c>
      <c r="C267">
        <v>334.85000600000001</v>
      </c>
      <c r="D267">
        <v>313.5</v>
      </c>
      <c r="E267">
        <v>314.633331</v>
      </c>
      <c r="F267">
        <v>314.633331</v>
      </c>
      <c r="G267">
        <v>103416000</v>
      </c>
      <c r="H267">
        <f t="shared" si="36"/>
        <v>21</v>
      </c>
      <c r="I267">
        <f t="shared" si="37"/>
        <v>1</v>
      </c>
      <c r="J267" t="str">
        <f t="shared" si="38"/>
        <v>Q1</v>
      </c>
      <c r="K267">
        <f t="shared" si="39"/>
        <v>2022</v>
      </c>
      <c r="L267">
        <f t="shared" si="40"/>
        <v>294.02810870000008</v>
      </c>
      <c r="M267">
        <f t="shared" si="41"/>
        <v>290.66649967999996</v>
      </c>
      <c r="N267">
        <f t="shared" si="42"/>
        <v>275.26443357500017</v>
      </c>
      <c r="P267">
        <f t="shared" si="43"/>
        <v>-5.256606706093004E-2</v>
      </c>
      <c r="Q267">
        <f t="shared" si="44"/>
        <v>4.5153055680883222E-2</v>
      </c>
    </row>
    <row r="268" spans="1:17" x14ac:dyDescent="0.35">
      <c r="A268" s="1">
        <v>44585</v>
      </c>
      <c r="B268">
        <v>301.58667000000003</v>
      </c>
      <c r="C268">
        <v>311.17001299999998</v>
      </c>
      <c r="D268">
        <v>283.82333399999999</v>
      </c>
      <c r="E268">
        <v>310</v>
      </c>
      <c r="F268">
        <v>310</v>
      </c>
      <c r="G268">
        <v>151565700</v>
      </c>
      <c r="H268">
        <f t="shared" si="36"/>
        <v>24</v>
      </c>
      <c r="I268">
        <f t="shared" si="37"/>
        <v>1</v>
      </c>
      <c r="J268" t="str">
        <f t="shared" si="38"/>
        <v>Q1</v>
      </c>
      <c r="K268">
        <f t="shared" si="39"/>
        <v>2022</v>
      </c>
      <c r="L268">
        <f t="shared" si="40"/>
        <v>292.48010863333337</v>
      </c>
      <c r="M268">
        <f t="shared" si="41"/>
        <v>289.85016637000001</v>
      </c>
      <c r="N268">
        <f t="shared" si="42"/>
        <v>274.67666693000018</v>
      </c>
      <c r="P268">
        <f t="shared" si="43"/>
        <v>-1.4726128936415825E-2</v>
      </c>
      <c r="Q268">
        <f t="shared" si="44"/>
        <v>4.5633051229915976E-2</v>
      </c>
    </row>
    <row r="269" spans="1:17" x14ac:dyDescent="0.35">
      <c r="A269" s="1">
        <v>44586</v>
      </c>
      <c r="B269">
        <v>304.73333700000001</v>
      </c>
      <c r="C269">
        <v>317.08667000000003</v>
      </c>
      <c r="D269">
        <v>301.07000699999998</v>
      </c>
      <c r="E269">
        <v>306.133331</v>
      </c>
      <c r="F269">
        <v>306.133331</v>
      </c>
      <c r="G269">
        <v>86595900</v>
      </c>
      <c r="H269">
        <f t="shared" si="36"/>
        <v>25</v>
      </c>
      <c r="I269">
        <f t="shared" si="37"/>
        <v>1</v>
      </c>
      <c r="J269" t="str">
        <f t="shared" si="38"/>
        <v>Q1</v>
      </c>
      <c r="K269">
        <f t="shared" si="39"/>
        <v>2022</v>
      </c>
      <c r="L269">
        <f t="shared" si="40"/>
        <v>291.30677490000005</v>
      </c>
      <c r="M269">
        <f t="shared" si="41"/>
        <v>288.88116643000001</v>
      </c>
      <c r="N269">
        <f t="shared" si="42"/>
        <v>274.08316694500013</v>
      </c>
      <c r="P269">
        <f t="shared" si="43"/>
        <v>-1.2473125806451619E-2</v>
      </c>
      <c r="Q269">
        <f t="shared" si="44"/>
        <v>4.5660111081700254E-2</v>
      </c>
    </row>
    <row r="270" spans="1:17" x14ac:dyDescent="0.35">
      <c r="A270" s="1">
        <v>44587</v>
      </c>
      <c r="B270">
        <v>317.476654</v>
      </c>
      <c r="C270">
        <v>329.23001099999999</v>
      </c>
      <c r="D270">
        <v>302</v>
      </c>
      <c r="E270">
        <v>312.47000100000002</v>
      </c>
      <c r="F270">
        <v>312.47000100000002</v>
      </c>
      <c r="G270">
        <v>104867400</v>
      </c>
      <c r="H270">
        <f t="shared" si="36"/>
        <v>26</v>
      </c>
      <c r="I270">
        <f t="shared" si="37"/>
        <v>1</v>
      </c>
      <c r="J270" t="str">
        <f t="shared" si="38"/>
        <v>Q1</v>
      </c>
      <c r="K270">
        <f t="shared" si="39"/>
        <v>2022</v>
      </c>
      <c r="L270">
        <f t="shared" si="40"/>
        <v>290.6464416666667</v>
      </c>
      <c r="M270">
        <f t="shared" si="41"/>
        <v>287.98743306999995</v>
      </c>
      <c r="N270">
        <f t="shared" si="42"/>
        <v>273.44045027000016</v>
      </c>
      <c r="P270">
        <f t="shared" si="43"/>
        <v>2.0699052858115689E-2</v>
      </c>
      <c r="Q270">
        <f t="shared" si="44"/>
        <v>4.6636480776760539E-2</v>
      </c>
    </row>
    <row r="271" spans="1:17" x14ac:dyDescent="0.35">
      <c r="A271" s="1">
        <v>44588</v>
      </c>
      <c r="B271">
        <v>311.11999500000002</v>
      </c>
      <c r="C271">
        <v>311.79666099999997</v>
      </c>
      <c r="D271">
        <v>276.33334400000001</v>
      </c>
      <c r="E271">
        <v>276.366669</v>
      </c>
      <c r="F271">
        <v>276.366669</v>
      </c>
      <c r="G271">
        <v>147109500</v>
      </c>
      <c r="H271">
        <f t="shared" si="36"/>
        <v>27</v>
      </c>
      <c r="I271">
        <f t="shared" si="37"/>
        <v>1</v>
      </c>
      <c r="J271" t="str">
        <f t="shared" si="38"/>
        <v>Q1</v>
      </c>
      <c r="K271">
        <f t="shared" si="39"/>
        <v>2022</v>
      </c>
      <c r="L271">
        <f t="shared" si="40"/>
        <v>289.54521893333333</v>
      </c>
      <c r="M271">
        <f t="shared" si="41"/>
        <v>287.23309972999994</v>
      </c>
      <c r="N271">
        <f t="shared" si="42"/>
        <v>272.83170027000017</v>
      </c>
      <c r="P271">
        <f t="shared" si="43"/>
        <v>-0.11554175403865416</v>
      </c>
      <c r="Q271">
        <f t="shared" si="44"/>
        <v>4.6583961928220625E-2</v>
      </c>
    </row>
    <row r="272" spans="1:17" x14ac:dyDescent="0.35">
      <c r="A272" s="1">
        <v>44589</v>
      </c>
      <c r="B272">
        <v>277.18667599999998</v>
      </c>
      <c r="C272">
        <v>285.83334400000001</v>
      </c>
      <c r="D272">
        <v>264.00332600000002</v>
      </c>
      <c r="E272">
        <v>282.116669</v>
      </c>
      <c r="F272">
        <v>282.116669</v>
      </c>
      <c r="G272">
        <v>134789100</v>
      </c>
      <c r="H272">
        <f t="shared" si="36"/>
        <v>28</v>
      </c>
      <c r="I272">
        <f t="shared" si="37"/>
        <v>1</v>
      </c>
      <c r="J272" t="str">
        <f t="shared" si="38"/>
        <v>Q1</v>
      </c>
      <c r="K272">
        <f t="shared" si="39"/>
        <v>2022</v>
      </c>
      <c r="L272">
        <f t="shared" si="40"/>
        <v>289.17021893333333</v>
      </c>
      <c r="M272">
        <f t="shared" si="41"/>
        <v>286.83029973999999</v>
      </c>
      <c r="N272">
        <f t="shared" si="42"/>
        <v>272.42971693000015</v>
      </c>
      <c r="P272">
        <f t="shared" si="43"/>
        <v>2.0805692744373598E-2</v>
      </c>
      <c r="Q272">
        <f t="shared" si="44"/>
        <v>4.5158326775947402E-2</v>
      </c>
    </row>
    <row r="273" spans="1:17" x14ac:dyDescent="0.35">
      <c r="A273" s="1">
        <v>44592</v>
      </c>
      <c r="B273">
        <v>290.90332000000001</v>
      </c>
      <c r="C273">
        <v>312.66332999999997</v>
      </c>
      <c r="D273">
        <v>287.35000600000001</v>
      </c>
      <c r="E273">
        <v>312.23998999999998</v>
      </c>
      <c r="F273">
        <v>312.23998999999998</v>
      </c>
      <c r="G273">
        <v>104436000</v>
      </c>
      <c r="H273">
        <f t="shared" si="36"/>
        <v>31</v>
      </c>
      <c r="I273">
        <f t="shared" si="37"/>
        <v>1</v>
      </c>
      <c r="J273" t="str">
        <f t="shared" si="38"/>
        <v>Q1</v>
      </c>
      <c r="K273">
        <f t="shared" si="39"/>
        <v>2022</v>
      </c>
      <c r="L273">
        <f t="shared" si="40"/>
        <v>288.28155213333326</v>
      </c>
      <c r="M273">
        <f t="shared" si="41"/>
        <v>286.35983311999996</v>
      </c>
      <c r="N273">
        <f t="shared" si="42"/>
        <v>271.97388357000017</v>
      </c>
      <c r="O273">
        <f>AVERAGEIFS(E:E, M:M, M273, K:K, K273)</f>
        <v>312.23998999999998</v>
      </c>
      <c r="P273">
        <f t="shared" si="43"/>
        <v>0.10677611183619914</v>
      </c>
      <c r="Q273">
        <f t="shared" si="44"/>
        <v>4.533923549482289E-2</v>
      </c>
    </row>
    <row r="274" spans="1:17" x14ac:dyDescent="0.35">
      <c r="A274" s="1">
        <v>44593</v>
      </c>
      <c r="B274">
        <v>311.73666400000002</v>
      </c>
      <c r="C274">
        <v>314.56668100000002</v>
      </c>
      <c r="D274">
        <v>301.66665599999999</v>
      </c>
      <c r="E274">
        <v>310.41665599999999</v>
      </c>
      <c r="F274">
        <v>310.41665599999999</v>
      </c>
      <c r="G274">
        <v>73138200</v>
      </c>
      <c r="H274">
        <f t="shared" si="36"/>
        <v>1</v>
      </c>
      <c r="I274">
        <f t="shared" si="37"/>
        <v>2</v>
      </c>
      <c r="J274" t="str">
        <f t="shared" si="38"/>
        <v>Q1</v>
      </c>
      <c r="K274">
        <f t="shared" si="39"/>
        <v>2022</v>
      </c>
      <c r="L274">
        <f t="shared" si="40"/>
        <v>286.78344116666659</v>
      </c>
      <c r="M274">
        <f t="shared" si="41"/>
        <v>285.69449986999996</v>
      </c>
      <c r="N274">
        <f t="shared" si="42"/>
        <v>271.38478361000017</v>
      </c>
      <c r="P274">
        <f t="shared" si="43"/>
        <v>-5.8395274737229799E-3</v>
      </c>
      <c r="Q274">
        <f t="shared" si="44"/>
        <v>4.4043040765180931E-2</v>
      </c>
    </row>
    <row r="275" spans="1:17" x14ac:dyDescent="0.35">
      <c r="A275" s="1">
        <v>44594</v>
      </c>
      <c r="B275">
        <v>309.39334100000002</v>
      </c>
      <c r="C275">
        <v>310.5</v>
      </c>
      <c r="D275">
        <v>296.47000100000002</v>
      </c>
      <c r="E275">
        <v>301.88665800000001</v>
      </c>
      <c r="F275">
        <v>301.88665800000001</v>
      </c>
      <c r="G275">
        <v>66792900</v>
      </c>
      <c r="H275">
        <f t="shared" si="36"/>
        <v>2</v>
      </c>
      <c r="I275">
        <f t="shared" si="37"/>
        <v>2</v>
      </c>
      <c r="J275" t="str">
        <f t="shared" si="38"/>
        <v>Q1</v>
      </c>
      <c r="K275">
        <f t="shared" si="39"/>
        <v>2022</v>
      </c>
      <c r="L275">
        <f t="shared" si="40"/>
        <v>285.77210796666657</v>
      </c>
      <c r="M275">
        <f t="shared" si="41"/>
        <v>285.03953328999995</v>
      </c>
      <c r="N275">
        <f t="shared" si="42"/>
        <v>270.76730032000012</v>
      </c>
      <c r="P275">
        <f t="shared" si="43"/>
        <v>-2.7479189132170723E-2</v>
      </c>
      <c r="Q275">
        <f t="shared" si="44"/>
        <v>4.4306142488502648E-2</v>
      </c>
    </row>
    <row r="276" spans="1:17" x14ac:dyDescent="0.35">
      <c r="A276" s="1">
        <v>44595</v>
      </c>
      <c r="B276">
        <v>294</v>
      </c>
      <c r="C276">
        <v>312.33334400000001</v>
      </c>
      <c r="D276">
        <v>293.50665300000003</v>
      </c>
      <c r="E276">
        <v>297.04666099999997</v>
      </c>
      <c r="F276">
        <v>297.04666099999997</v>
      </c>
      <c r="G276">
        <v>78855600</v>
      </c>
      <c r="H276">
        <f t="shared" si="36"/>
        <v>3</v>
      </c>
      <c r="I276">
        <f t="shared" si="37"/>
        <v>2</v>
      </c>
      <c r="J276" t="str">
        <f t="shared" si="38"/>
        <v>Q1</v>
      </c>
      <c r="K276">
        <f t="shared" si="39"/>
        <v>2022</v>
      </c>
      <c r="L276">
        <f t="shared" si="40"/>
        <v>285.39366353333327</v>
      </c>
      <c r="M276">
        <f t="shared" si="41"/>
        <v>284.34730001000003</v>
      </c>
      <c r="N276">
        <f t="shared" si="42"/>
        <v>270.17371702000014</v>
      </c>
      <c r="P276">
        <f t="shared" si="43"/>
        <v>-1.6032497202973572E-2</v>
      </c>
      <c r="Q276">
        <f t="shared" si="44"/>
        <v>4.4261134772503569E-2</v>
      </c>
    </row>
    <row r="277" spans="1:17" x14ac:dyDescent="0.35">
      <c r="A277" s="1">
        <v>44596</v>
      </c>
      <c r="B277">
        <v>299.07333399999999</v>
      </c>
      <c r="C277">
        <v>312.16665599999999</v>
      </c>
      <c r="D277">
        <v>293.72332799999998</v>
      </c>
      <c r="E277">
        <v>307.773346</v>
      </c>
      <c r="F277">
        <v>307.773346</v>
      </c>
      <c r="G277">
        <v>73625400</v>
      </c>
      <c r="H277">
        <f t="shared" si="36"/>
        <v>4</v>
      </c>
      <c r="I277">
        <f t="shared" si="37"/>
        <v>2</v>
      </c>
      <c r="J277" t="str">
        <f t="shared" si="38"/>
        <v>Q1</v>
      </c>
      <c r="K277">
        <f t="shared" si="39"/>
        <v>2022</v>
      </c>
      <c r="L277">
        <f t="shared" si="40"/>
        <v>285.55199686666663</v>
      </c>
      <c r="M277">
        <f t="shared" si="41"/>
        <v>283.66173344999993</v>
      </c>
      <c r="N277">
        <f t="shared" si="42"/>
        <v>269.58943372500011</v>
      </c>
      <c r="P277">
        <f t="shared" si="43"/>
        <v>3.6111111176570447E-2</v>
      </c>
      <c r="Q277">
        <f t="shared" si="44"/>
        <v>4.4266385004804121E-2</v>
      </c>
    </row>
    <row r="278" spans="1:17" x14ac:dyDescent="0.35">
      <c r="A278" s="1">
        <v>44599</v>
      </c>
      <c r="B278">
        <v>307.92999300000002</v>
      </c>
      <c r="C278">
        <v>315.92334</v>
      </c>
      <c r="D278">
        <v>300.90332000000001</v>
      </c>
      <c r="E278">
        <v>302.44665500000002</v>
      </c>
      <c r="F278">
        <v>302.44665500000002</v>
      </c>
      <c r="G278">
        <v>60994500</v>
      </c>
      <c r="H278">
        <f t="shared" si="36"/>
        <v>7</v>
      </c>
      <c r="I278">
        <f t="shared" si="37"/>
        <v>2</v>
      </c>
      <c r="J278" t="str">
        <f t="shared" si="38"/>
        <v>Q1</v>
      </c>
      <c r="K278">
        <f t="shared" si="39"/>
        <v>2022</v>
      </c>
      <c r="L278">
        <f t="shared" si="40"/>
        <v>285.5279968333333</v>
      </c>
      <c r="M278">
        <f t="shared" si="41"/>
        <v>282.82873326999999</v>
      </c>
      <c r="N278">
        <f t="shared" si="42"/>
        <v>268.88991697000012</v>
      </c>
      <c r="P278">
        <f t="shared" si="43"/>
        <v>-1.7307187478151478E-2</v>
      </c>
      <c r="Q278">
        <f t="shared" si="44"/>
        <v>4.4126124778664774E-2</v>
      </c>
    </row>
    <row r="279" spans="1:17" x14ac:dyDescent="0.35">
      <c r="A279" s="1">
        <v>44600</v>
      </c>
      <c r="B279">
        <v>301.843323</v>
      </c>
      <c r="C279">
        <v>308.76333599999998</v>
      </c>
      <c r="D279">
        <v>298.26666299999999</v>
      </c>
      <c r="E279">
        <v>307.33334400000001</v>
      </c>
      <c r="F279">
        <v>307.33334400000001</v>
      </c>
      <c r="G279">
        <v>50729100</v>
      </c>
      <c r="H279">
        <f t="shared" si="36"/>
        <v>8</v>
      </c>
      <c r="I279">
        <f t="shared" si="37"/>
        <v>2</v>
      </c>
      <c r="J279" t="str">
        <f t="shared" si="38"/>
        <v>Q1</v>
      </c>
      <c r="K279">
        <f t="shared" si="39"/>
        <v>2022</v>
      </c>
      <c r="L279">
        <f t="shared" si="40"/>
        <v>286.49066366666665</v>
      </c>
      <c r="M279">
        <f t="shared" si="41"/>
        <v>282.07690007999997</v>
      </c>
      <c r="N279">
        <f t="shared" si="42"/>
        <v>268.22723371500012</v>
      </c>
      <c r="P279">
        <f t="shared" si="43"/>
        <v>1.6157193075916114E-2</v>
      </c>
      <c r="Q279">
        <f t="shared" si="44"/>
        <v>4.4183616258649847E-2</v>
      </c>
    </row>
    <row r="280" spans="1:17" x14ac:dyDescent="0.35">
      <c r="A280" s="1">
        <v>44601</v>
      </c>
      <c r="B280">
        <v>311.66665599999999</v>
      </c>
      <c r="C280">
        <v>315.42334</v>
      </c>
      <c r="D280">
        <v>306.66665599999999</v>
      </c>
      <c r="E280">
        <v>310.66665599999999</v>
      </c>
      <c r="F280">
        <v>310.66665599999999</v>
      </c>
      <c r="G280">
        <v>52259400</v>
      </c>
      <c r="H280">
        <f t="shared" si="36"/>
        <v>9</v>
      </c>
      <c r="I280">
        <f t="shared" si="37"/>
        <v>2</v>
      </c>
      <c r="J280" t="str">
        <f t="shared" si="38"/>
        <v>Q1</v>
      </c>
      <c r="K280">
        <f t="shared" si="39"/>
        <v>2022</v>
      </c>
      <c r="L280">
        <f t="shared" si="40"/>
        <v>287.34744159999997</v>
      </c>
      <c r="M280">
        <f t="shared" si="41"/>
        <v>281.33423329999988</v>
      </c>
      <c r="N280">
        <f t="shared" si="42"/>
        <v>267.60656698000008</v>
      </c>
      <c r="P280">
        <f t="shared" si="43"/>
        <v>1.0845917194067878E-2</v>
      </c>
      <c r="Q280">
        <f t="shared" si="44"/>
        <v>4.4149311310549534E-2</v>
      </c>
    </row>
    <row r="281" spans="1:17" x14ac:dyDescent="0.35">
      <c r="A281" s="1">
        <v>44602</v>
      </c>
      <c r="B281">
        <v>302.790009</v>
      </c>
      <c r="C281">
        <v>314.60333300000002</v>
      </c>
      <c r="D281">
        <v>298.89999399999999</v>
      </c>
      <c r="E281">
        <v>301.51666299999999</v>
      </c>
      <c r="F281">
        <v>301.51666299999999</v>
      </c>
      <c r="G281">
        <v>66126900</v>
      </c>
      <c r="H281">
        <f t="shared" si="36"/>
        <v>10</v>
      </c>
      <c r="I281">
        <f t="shared" si="37"/>
        <v>2</v>
      </c>
      <c r="J281" t="str">
        <f t="shared" si="38"/>
        <v>Q1</v>
      </c>
      <c r="K281">
        <f t="shared" si="39"/>
        <v>2022</v>
      </c>
      <c r="L281">
        <f t="shared" si="40"/>
        <v>288.25766399999998</v>
      </c>
      <c r="M281">
        <f t="shared" si="41"/>
        <v>280.54490010999996</v>
      </c>
      <c r="N281">
        <f t="shared" si="42"/>
        <v>266.96753370500011</v>
      </c>
      <c r="P281">
        <f t="shared" si="43"/>
        <v>-2.9452768178635801E-2</v>
      </c>
      <c r="Q281">
        <f t="shared" si="44"/>
        <v>4.4496752015588489E-2</v>
      </c>
    </row>
    <row r="282" spans="1:17" x14ac:dyDescent="0.35">
      <c r="A282" s="1">
        <v>44603</v>
      </c>
      <c r="B282">
        <v>303.209991</v>
      </c>
      <c r="C282">
        <v>305.32000699999998</v>
      </c>
      <c r="D282">
        <v>283.56668100000002</v>
      </c>
      <c r="E282">
        <v>286.66665599999999</v>
      </c>
      <c r="F282">
        <v>286.66665599999999</v>
      </c>
      <c r="G282">
        <v>79645800</v>
      </c>
      <c r="H282">
        <f t="shared" si="36"/>
        <v>11</v>
      </c>
      <c r="I282">
        <f t="shared" si="37"/>
        <v>2</v>
      </c>
      <c r="J282" t="str">
        <f t="shared" si="38"/>
        <v>Q1</v>
      </c>
      <c r="K282">
        <f t="shared" si="39"/>
        <v>2022</v>
      </c>
      <c r="L282">
        <f t="shared" si="40"/>
        <v>289.43644206666664</v>
      </c>
      <c r="M282">
        <f t="shared" si="41"/>
        <v>279.97516682999992</v>
      </c>
      <c r="N282">
        <f t="shared" si="42"/>
        <v>266.37455038000013</v>
      </c>
      <c r="P282">
        <f t="shared" si="43"/>
        <v>-4.925103260379346E-2</v>
      </c>
      <c r="Q282">
        <f t="shared" si="44"/>
        <v>4.4485587322999461E-2</v>
      </c>
    </row>
    <row r="283" spans="1:17" x14ac:dyDescent="0.35">
      <c r="A283" s="1">
        <v>44606</v>
      </c>
      <c r="B283">
        <v>287.19000199999999</v>
      </c>
      <c r="C283">
        <v>299.62667800000003</v>
      </c>
      <c r="D283">
        <v>284.383331</v>
      </c>
      <c r="E283">
        <v>291.92001299999998</v>
      </c>
      <c r="F283">
        <v>291.92001299999998</v>
      </c>
      <c r="G283">
        <v>67756500</v>
      </c>
      <c r="H283">
        <f t="shared" si="36"/>
        <v>14</v>
      </c>
      <c r="I283">
        <f t="shared" si="37"/>
        <v>2</v>
      </c>
      <c r="J283" t="str">
        <f t="shared" si="38"/>
        <v>Q1</v>
      </c>
      <c r="K283">
        <f t="shared" si="39"/>
        <v>2022</v>
      </c>
      <c r="L283">
        <f t="shared" si="40"/>
        <v>292.01244203333329</v>
      </c>
      <c r="M283">
        <f t="shared" si="41"/>
        <v>279.61613362999992</v>
      </c>
      <c r="N283">
        <f t="shared" si="42"/>
        <v>265.8453671100001</v>
      </c>
      <c r="P283">
        <f t="shared" si="43"/>
        <v>1.8325664635373547E-2</v>
      </c>
      <c r="Q283">
        <f t="shared" si="44"/>
        <v>4.4691062436363609E-2</v>
      </c>
    </row>
    <row r="284" spans="1:17" x14ac:dyDescent="0.35">
      <c r="A284" s="1">
        <v>44607</v>
      </c>
      <c r="B284">
        <v>300</v>
      </c>
      <c r="C284">
        <v>307.66665599999999</v>
      </c>
      <c r="D284">
        <v>297.79333500000001</v>
      </c>
      <c r="E284">
        <v>307.476654</v>
      </c>
      <c r="F284">
        <v>307.476654</v>
      </c>
      <c r="G284">
        <v>57286200</v>
      </c>
      <c r="H284">
        <f t="shared" si="36"/>
        <v>15</v>
      </c>
      <c r="I284">
        <f t="shared" si="37"/>
        <v>2</v>
      </c>
      <c r="J284" t="str">
        <f t="shared" si="38"/>
        <v>Q1</v>
      </c>
      <c r="K284">
        <f t="shared" si="39"/>
        <v>2022</v>
      </c>
      <c r="L284">
        <f t="shared" si="40"/>
        <v>294.49921979999999</v>
      </c>
      <c r="M284">
        <f t="shared" si="41"/>
        <v>279.04036687999997</v>
      </c>
      <c r="N284">
        <f t="shared" si="42"/>
        <v>265.35926703000018</v>
      </c>
      <c r="P284">
        <f t="shared" si="43"/>
        <v>5.3290765645451016E-2</v>
      </c>
      <c r="Q284">
        <f t="shared" si="44"/>
        <v>4.4650871901476569E-2</v>
      </c>
    </row>
    <row r="285" spans="1:17" x14ac:dyDescent="0.35">
      <c r="A285" s="1">
        <v>44608</v>
      </c>
      <c r="B285">
        <v>304.68331899999998</v>
      </c>
      <c r="C285">
        <v>308.80999800000001</v>
      </c>
      <c r="D285">
        <v>300.40332000000001</v>
      </c>
      <c r="E285">
        <v>307.79666099999997</v>
      </c>
      <c r="F285">
        <v>307.79666099999997</v>
      </c>
      <c r="G285">
        <v>51294300</v>
      </c>
      <c r="H285">
        <f t="shared" si="36"/>
        <v>16</v>
      </c>
      <c r="I285">
        <f t="shared" si="37"/>
        <v>2</v>
      </c>
      <c r="J285" t="str">
        <f t="shared" si="38"/>
        <v>Q1</v>
      </c>
      <c r="K285">
        <f t="shared" si="39"/>
        <v>2022</v>
      </c>
      <c r="L285">
        <f t="shared" si="40"/>
        <v>296.40544233333333</v>
      </c>
      <c r="M285">
        <f t="shared" si="41"/>
        <v>278.29630040999996</v>
      </c>
      <c r="N285">
        <f t="shared" si="42"/>
        <v>264.79538374500015</v>
      </c>
      <c r="P285">
        <f t="shared" si="43"/>
        <v>1.0407521866683755E-3</v>
      </c>
      <c r="Q285">
        <f t="shared" si="44"/>
        <v>4.4352925976610939E-2</v>
      </c>
    </row>
    <row r="286" spans="1:17" x14ac:dyDescent="0.35">
      <c r="A286" s="1">
        <v>44609</v>
      </c>
      <c r="B286">
        <v>304.42001299999998</v>
      </c>
      <c r="C286">
        <v>306.16665599999999</v>
      </c>
      <c r="D286">
        <v>291.366669</v>
      </c>
      <c r="E286">
        <v>292.116669</v>
      </c>
      <c r="F286">
        <v>292.116669</v>
      </c>
      <c r="G286">
        <v>55178400</v>
      </c>
      <c r="H286">
        <f t="shared" si="36"/>
        <v>17</v>
      </c>
      <c r="I286">
        <f t="shared" si="37"/>
        <v>2</v>
      </c>
      <c r="J286" t="str">
        <f t="shared" si="38"/>
        <v>Q1</v>
      </c>
      <c r="K286">
        <f t="shared" si="39"/>
        <v>2022</v>
      </c>
      <c r="L286">
        <f t="shared" si="40"/>
        <v>298.11888736666668</v>
      </c>
      <c r="M286">
        <f t="shared" si="41"/>
        <v>277.58873372999994</v>
      </c>
      <c r="N286">
        <f t="shared" si="42"/>
        <v>264.2307004450002</v>
      </c>
      <c r="P286">
        <f t="shared" si="43"/>
        <v>-5.0942696873504979E-2</v>
      </c>
      <c r="Q286">
        <f t="shared" si="44"/>
        <v>4.4357585502928745E-2</v>
      </c>
    </row>
    <row r="287" spans="1:17" x14ac:dyDescent="0.35">
      <c r="A287" s="1">
        <v>44610</v>
      </c>
      <c r="B287">
        <v>295.33334400000001</v>
      </c>
      <c r="C287">
        <v>295.62332199999997</v>
      </c>
      <c r="D287">
        <v>279.20333900000003</v>
      </c>
      <c r="E287">
        <v>285.66000400000001</v>
      </c>
      <c r="F287">
        <v>285.66000400000001</v>
      </c>
      <c r="G287">
        <v>68501700</v>
      </c>
      <c r="H287">
        <f t="shared" si="36"/>
        <v>18</v>
      </c>
      <c r="I287">
        <f t="shared" si="37"/>
        <v>2</v>
      </c>
      <c r="J287" t="str">
        <f t="shared" si="38"/>
        <v>Q1</v>
      </c>
      <c r="K287">
        <f t="shared" si="39"/>
        <v>2022</v>
      </c>
      <c r="L287">
        <f t="shared" si="40"/>
        <v>300.43266503333331</v>
      </c>
      <c r="M287">
        <f t="shared" si="41"/>
        <v>277.05070042999995</v>
      </c>
      <c r="N287">
        <f t="shared" si="42"/>
        <v>263.68236708500018</v>
      </c>
      <c r="P287">
        <f t="shared" si="43"/>
        <v>-2.2103035140387646E-2</v>
      </c>
      <c r="Q287">
        <f t="shared" si="44"/>
        <v>4.4086834846352889E-2</v>
      </c>
    </row>
    <row r="288" spans="1:17" x14ac:dyDescent="0.35">
      <c r="A288" s="1">
        <v>44614</v>
      </c>
      <c r="B288">
        <v>278.04333500000001</v>
      </c>
      <c r="C288">
        <v>285.57666</v>
      </c>
      <c r="D288">
        <v>267.03332499999999</v>
      </c>
      <c r="E288">
        <v>273.843323</v>
      </c>
      <c r="F288">
        <v>273.843323</v>
      </c>
      <c r="G288">
        <v>83288100</v>
      </c>
      <c r="H288">
        <f t="shared" si="36"/>
        <v>22</v>
      </c>
      <c r="I288">
        <f t="shared" si="37"/>
        <v>2</v>
      </c>
      <c r="J288" t="str">
        <f t="shared" si="38"/>
        <v>Q1</v>
      </c>
      <c r="K288">
        <f t="shared" si="39"/>
        <v>2022</v>
      </c>
      <c r="L288">
        <f t="shared" si="40"/>
        <v>303.63788760000006</v>
      </c>
      <c r="M288">
        <f t="shared" si="41"/>
        <v>276.59476704999992</v>
      </c>
      <c r="N288">
        <f t="shared" si="42"/>
        <v>263.15316710000025</v>
      </c>
      <c r="P288">
        <f t="shared" si="43"/>
        <v>-4.136624250694898E-2</v>
      </c>
      <c r="Q288">
        <f t="shared" si="44"/>
        <v>4.403648612992913E-2</v>
      </c>
    </row>
    <row r="289" spans="1:17" x14ac:dyDescent="0.35">
      <c r="A289" s="1">
        <v>44615</v>
      </c>
      <c r="B289">
        <v>276.80999800000001</v>
      </c>
      <c r="C289">
        <v>278.43331899999998</v>
      </c>
      <c r="D289">
        <v>253.520004</v>
      </c>
      <c r="E289">
        <v>254.679993</v>
      </c>
      <c r="F289">
        <v>254.679993</v>
      </c>
      <c r="G289">
        <v>95256900</v>
      </c>
      <c r="H289">
        <f t="shared" si="36"/>
        <v>23</v>
      </c>
      <c r="I289">
        <f t="shared" si="37"/>
        <v>2</v>
      </c>
      <c r="J289" t="str">
        <f t="shared" si="38"/>
        <v>Q1</v>
      </c>
      <c r="K289">
        <f t="shared" si="39"/>
        <v>2022</v>
      </c>
      <c r="L289">
        <f t="shared" si="40"/>
        <v>306.63488770000004</v>
      </c>
      <c r="M289">
        <f t="shared" si="41"/>
        <v>276.26180042999994</v>
      </c>
      <c r="N289">
        <f t="shared" si="42"/>
        <v>262.65415045000026</v>
      </c>
      <c r="P289">
        <f t="shared" si="43"/>
        <v>-6.9979175647090733E-2</v>
      </c>
      <c r="Q289">
        <f t="shared" si="44"/>
        <v>4.3896638790088441E-2</v>
      </c>
    </row>
    <row r="290" spans="1:17" x14ac:dyDescent="0.35">
      <c r="A290" s="1">
        <v>44616</v>
      </c>
      <c r="B290">
        <v>233.46333300000001</v>
      </c>
      <c r="C290">
        <v>267.49334700000003</v>
      </c>
      <c r="D290">
        <v>233.33332799999999</v>
      </c>
      <c r="E290">
        <v>266.92334</v>
      </c>
      <c r="F290">
        <v>266.92334</v>
      </c>
      <c r="G290">
        <v>135322200</v>
      </c>
      <c r="H290">
        <f t="shared" si="36"/>
        <v>24</v>
      </c>
      <c r="I290">
        <f t="shared" si="37"/>
        <v>2</v>
      </c>
      <c r="J290" t="str">
        <f t="shared" si="38"/>
        <v>Q1</v>
      </c>
      <c r="K290">
        <f t="shared" si="39"/>
        <v>2022</v>
      </c>
      <c r="L290">
        <f t="shared" si="40"/>
        <v>309.76511026666674</v>
      </c>
      <c r="M290">
        <f t="shared" si="41"/>
        <v>276.17030048999993</v>
      </c>
      <c r="N290">
        <f t="shared" si="42"/>
        <v>262.24795049500023</v>
      </c>
      <c r="P290">
        <f t="shared" si="43"/>
        <v>4.8073454281899561E-2</v>
      </c>
      <c r="Q290">
        <f t="shared" si="44"/>
        <v>4.3337772851490396E-2</v>
      </c>
    </row>
    <row r="291" spans="1:17" x14ac:dyDescent="0.35">
      <c r="A291" s="1">
        <v>44617</v>
      </c>
      <c r="B291">
        <v>269.74334700000003</v>
      </c>
      <c r="C291">
        <v>273.16665599999999</v>
      </c>
      <c r="D291">
        <v>260.79998799999998</v>
      </c>
      <c r="E291">
        <v>269.95666499999999</v>
      </c>
      <c r="F291">
        <v>269.95666499999999</v>
      </c>
      <c r="G291">
        <v>76067700</v>
      </c>
      <c r="H291">
        <f t="shared" si="36"/>
        <v>25</v>
      </c>
      <c r="I291">
        <f t="shared" si="37"/>
        <v>2</v>
      </c>
      <c r="J291" t="str">
        <f t="shared" si="38"/>
        <v>Q1</v>
      </c>
      <c r="K291">
        <f t="shared" si="39"/>
        <v>2022</v>
      </c>
      <c r="L291">
        <f t="shared" si="40"/>
        <v>312.61499936666672</v>
      </c>
      <c r="M291">
        <f t="shared" si="41"/>
        <v>275.9760670899999</v>
      </c>
      <c r="N291">
        <f t="shared" si="42"/>
        <v>261.80858381000019</v>
      </c>
      <c r="P291">
        <f t="shared" si="43"/>
        <v>1.1364030586459734E-2</v>
      </c>
      <c r="Q291">
        <f t="shared" si="44"/>
        <v>4.4156647556784646E-2</v>
      </c>
    </row>
    <row r="292" spans="1:17" x14ac:dyDescent="0.35">
      <c r="A292" s="1">
        <v>44620</v>
      </c>
      <c r="B292">
        <v>271.67001299999998</v>
      </c>
      <c r="C292">
        <v>292.28668199999998</v>
      </c>
      <c r="D292">
        <v>271.57000699999998</v>
      </c>
      <c r="E292">
        <v>290.14334100000002</v>
      </c>
      <c r="F292">
        <v>290.14334100000002</v>
      </c>
      <c r="G292">
        <v>99006900</v>
      </c>
      <c r="H292">
        <f t="shared" si="36"/>
        <v>28</v>
      </c>
      <c r="I292">
        <f t="shared" si="37"/>
        <v>2</v>
      </c>
      <c r="J292" t="str">
        <f t="shared" si="38"/>
        <v>Q1</v>
      </c>
      <c r="K292">
        <f t="shared" si="39"/>
        <v>2022</v>
      </c>
      <c r="L292">
        <f t="shared" si="40"/>
        <v>315.01077676666671</v>
      </c>
      <c r="M292">
        <f t="shared" si="41"/>
        <v>275.99356708999994</v>
      </c>
      <c r="N292">
        <f t="shared" si="42"/>
        <v>261.29790052000021</v>
      </c>
      <c r="O292">
        <f>AVERAGEIFS(E:E, M:M, M292, K:K, K292)</f>
        <v>290.14334100000002</v>
      </c>
      <c r="P292">
        <f t="shared" si="43"/>
        <v>7.4777468450353074E-2</v>
      </c>
      <c r="Q292">
        <f t="shared" si="44"/>
        <v>4.4144813435966795E-2</v>
      </c>
    </row>
    <row r="293" spans="1:17" x14ac:dyDescent="0.35">
      <c r="A293" s="1">
        <v>44621</v>
      </c>
      <c r="B293">
        <v>289.89334100000002</v>
      </c>
      <c r="C293">
        <v>296.62667800000003</v>
      </c>
      <c r="D293">
        <v>284.593323</v>
      </c>
      <c r="E293">
        <v>288.12332199999997</v>
      </c>
      <c r="F293">
        <v>288.12332199999997</v>
      </c>
      <c r="G293">
        <v>74766900</v>
      </c>
      <c r="H293">
        <f t="shared" si="36"/>
        <v>1</v>
      </c>
      <c r="I293">
        <f t="shared" si="37"/>
        <v>3</v>
      </c>
      <c r="J293" t="str">
        <f t="shared" si="38"/>
        <v>Q1</v>
      </c>
      <c r="K293">
        <f t="shared" si="39"/>
        <v>2022</v>
      </c>
      <c r="L293">
        <f t="shared" si="40"/>
        <v>316.18299866666672</v>
      </c>
      <c r="M293">
        <f t="shared" si="41"/>
        <v>275.8145671499999</v>
      </c>
      <c r="N293">
        <f t="shared" si="42"/>
        <v>260.65193380000017</v>
      </c>
      <c r="P293">
        <f t="shared" si="43"/>
        <v>-6.9621415161137453E-3</v>
      </c>
      <c r="Q293">
        <f t="shared" si="44"/>
        <v>4.3541990201347185E-2</v>
      </c>
    </row>
    <row r="294" spans="1:17" x14ac:dyDescent="0.35">
      <c r="A294" s="1">
        <v>44622</v>
      </c>
      <c r="B294">
        <v>290.709991</v>
      </c>
      <c r="C294">
        <v>295.49334700000003</v>
      </c>
      <c r="D294">
        <v>281.42334</v>
      </c>
      <c r="E294">
        <v>293.29666099999997</v>
      </c>
      <c r="F294">
        <v>293.29666099999997</v>
      </c>
      <c r="G294">
        <v>74643300</v>
      </c>
      <c r="H294">
        <f t="shared" si="36"/>
        <v>2</v>
      </c>
      <c r="I294">
        <f t="shared" si="37"/>
        <v>3</v>
      </c>
      <c r="J294" t="str">
        <f t="shared" si="38"/>
        <v>Q1</v>
      </c>
      <c r="K294">
        <f t="shared" si="39"/>
        <v>2022</v>
      </c>
      <c r="L294">
        <f t="shared" si="40"/>
        <v>317.54499916666663</v>
      </c>
      <c r="M294">
        <f t="shared" si="41"/>
        <v>275.61766711999991</v>
      </c>
      <c r="N294">
        <f t="shared" si="42"/>
        <v>259.99531720500016</v>
      </c>
      <c r="P294">
        <f t="shared" si="43"/>
        <v>1.7955294156992953E-2</v>
      </c>
      <c r="Q294">
        <f t="shared" si="44"/>
        <v>4.368249693344322E-2</v>
      </c>
    </row>
    <row r="295" spans="1:17" x14ac:dyDescent="0.35">
      <c r="A295" s="1">
        <v>44623</v>
      </c>
      <c r="B295">
        <v>292.92334</v>
      </c>
      <c r="C295">
        <v>295.48001099999999</v>
      </c>
      <c r="D295">
        <v>277.53332499999999</v>
      </c>
      <c r="E295">
        <v>279.76333599999998</v>
      </c>
      <c r="F295">
        <v>279.76333599999998</v>
      </c>
      <c r="G295">
        <v>61623600</v>
      </c>
      <c r="H295">
        <f t="shared" si="36"/>
        <v>3</v>
      </c>
      <c r="I295">
        <f t="shared" si="37"/>
        <v>3</v>
      </c>
      <c r="J295" t="str">
        <f t="shared" si="38"/>
        <v>Q1</v>
      </c>
      <c r="K295">
        <f t="shared" si="39"/>
        <v>2022</v>
      </c>
      <c r="L295">
        <f t="shared" si="40"/>
        <v>319.12811076666668</v>
      </c>
      <c r="M295">
        <f t="shared" si="41"/>
        <v>275.27330035999989</v>
      </c>
      <c r="N295">
        <f t="shared" si="42"/>
        <v>259.31718389000014</v>
      </c>
      <c r="P295">
        <f t="shared" si="43"/>
        <v>-4.614210388163946E-2</v>
      </c>
      <c r="Q295">
        <f t="shared" si="44"/>
        <v>4.4077802681265932E-2</v>
      </c>
    </row>
    <row r="296" spans="1:17" x14ac:dyDescent="0.35">
      <c r="A296" s="1">
        <v>44624</v>
      </c>
      <c r="B296">
        <v>283.03332499999999</v>
      </c>
      <c r="C296">
        <v>285.21667500000001</v>
      </c>
      <c r="D296">
        <v>275.05334499999998</v>
      </c>
      <c r="E296">
        <v>279.42999300000002</v>
      </c>
      <c r="F296">
        <v>279.42999300000002</v>
      </c>
      <c r="G296">
        <v>66999600</v>
      </c>
      <c r="H296">
        <f t="shared" si="36"/>
        <v>4</v>
      </c>
      <c r="I296">
        <f t="shared" si="37"/>
        <v>3</v>
      </c>
      <c r="J296" t="str">
        <f t="shared" si="38"/>
        <v>Q1</v>
      </c>
      <c r="K296">
        <f t="shared" si="39"/>
        <v>2022</v>
      </c>
      <c r="L296">
        <f t="shared" si="40"/>
        <v>320.7471110333334</v>
      </c>
      <c r="M296">
        <f t="shared" si="41"/>
        <v>275.22386706999987</v>
      </c>
      <c r="N296">
        <f t="shared" si="42"/>
        <v>258.66951719000014</v>
      </c>
      <c r="P296">
        <f t="shared" si="43"/>
        <v>-1.191517819189705E-3</v>
      </c>
      <c r="Q296">
        <f t="shared" si="44"/>
        <v>4.3881059625044891E-2</v>
      </c>
    </row>
    <row r="297" spans="1:17" x14ac:dyDescent="0.35">
      <c r="A297" s="1">
        <v>44627</v>
      </c>
      <c r="B297">
        <v>285.43331899999998</v>
      </c>
      <c r="C297">
        <v>288.71331800000002</v>
      </c>
      <c r="D297">
        <v>268.19000199999999</v>
      </c>
      <c r="E297">
        <v>268.19332900000001</v>
      </c>
      <c r="F297">
        <v>268.19332900000001</v>
      </c>
      <c r="G297">
        <v>72494100</v>
      </c>
      <c r="H297">
        <f t="shared" si="36"/>
        <v>7</v>
      </c>
      <c r="I297">
        <f t="shared" si="37"/>
        <v>3</v>
      </c>
      <c r="J297" t="str">
        <f t="shared" si="38"/>
        <v>Q1</v>
      </c>
      <c r="K297">
        <f t="shared" si="39"/>
        <v>2022</v>
      </c>
      <c r="L297">
        <f t="shared" si="40"/>
        <v>322.59155579999998</v>
      </c>
      <c r="M297">
        <f t="shared" si="41"/>
        <v>275.23856707999983</v>
      </c>
      <c r="N297">
        <f t="shared" si="42"/>
        <v>258.02171720000018</v>
      </c>
      <c r="P297">
        <f t="shared" si="43"/>
        <v>-4.0212805645384021E-2</v>
      </c>
      <c r="Q297">
        <f t="shared" si="44"/>
        <v>4.4243292249093381E-2</v>
      </c>
    </row>
    <row r="298" spans="1:17" x14ac:dyDescent="0.35">
      <c r="A298" s="1">
        <v>44628</v>
      </c>
      <c r="B298">
        <v>265.17666600000001</v>
      </c>
      <c r="C298">
        <v>283.32998700000002</v>
      </c>
      <c r="D298">
        <v>260.72332799999998</v>
      </c>
      <c r="E298">
        <v>274.79998799999998</v>
      </c>
      <c r="F298">
        <v>274.79998799999998</v>
      </c>
      <c r="G298">
        <v>80399100</v>
      </c>
      <c r="H298">
        <f t="shared" si="36"/>
        <v>8</v>
      </c>
      <c r="I298">
        <f t="shared" si="37"/>
        <v>3</v>
      </c>
      <c r="J298" t="str">
        <f t="shared" si="38"/>
        <v>Q1</v>
      </c>
      <c r="K298">
        <f t="shared" si="39"/>
        <v>2022</v>
      </c>
      <c r="L298">
        <f t="shared" si="40"/>
        <v>325.07566733333334</v>
      </c>
      <c r="M298">
        <f t="shared" si="41"/>
        <v>275.52813372999981</v>
      </c>
      <c r="N298">
        <f t="shared" si="42"/>
        <v>257.36975057000012</v>
      </c>
      <c r="P298">
        <f t="shared" si="43"/>
        <v>2.4633942330459603E-2</v>
      </c>
      <c r="Q298">
        <f t="shared" si="44"/>
        <v>4.4043678923710958E-2</v>
      </c>
    </row>
    <row r="299" spans="1:17" x14ac:dyDescent="0.35">
      <c r="A299" s="1">
        <v>44629</v>
      </c>
      <c r="B299">
        <v>279.82666</v>
      </c>
      <c r="C299">
        <v>286.85333300000002</v>
      </c>
      <c r="D299">
        <v>277.33667000000003</v>
      </c>
      <c r="E299">
        <v>286.32333399999999</v>
      </c>
      <c r="F299">
        <v>286.32333399999999</v>
      </c>
      <c r="G299">
        <v>59184000</v>
      </c>
      <c r="H299">
        <f t="shared" si="36"/>
        <v>9</v>
      </c>
      <c r="I299">
        <f t="shared" si="37"/>
        <v>3</v>
      </c>
      <c r="J299" t="str">
        <f t="shared" si="38"/>
        <v>Q1</v>
      </c>
      <c r="K299">
        <f t="shared" si="39"/>
        <v>2022</v>
      </c>
      <c r="L299">
        <f t="shared" si="40"/>
        <v>326.77344563333332</v>
      </c>
      <c r="M299">
        <f t="shared" si="41"/>
        <v>275.75290056999984</v>
      </c>
      <c r="N299">
        <f t="shared" si="42"/>
        <v>256.68360066500014</v>
      </c>
      <c r="P299">
        <f t="shared" si="43"/>
        <v>4.1933575339166335E-2</v>
      </c>
      <c r="Q299">
        <f t="shared" si="44"/>
        <v>4.399473242908826E-2</v>
      </c>
    </row>
    <row r="300" spans="1:17" x14ac:dyDescent="0.35">
      <c r="A300" s="1">
        <v>44630</v>
      </c>
      <c r="B300">
        <v>283.81668100000002</v>
      </c>
      <c r="C300">
        <v>284.81668100000002</v>
      </c>
      <c r="D300">
        <v>270.11999500000002</v>
      </c>
      <c r="E300">
        <v>279.43331899999998</v>
      </c>
      <c r="F300">
        <v>279.43331899999998</v>
      </c>
      <c r="G300">
        <v>58648500</v>
      </c>
      <c r="H300">
        <f t="shared" si="36"/>
        <v>10</v>
      </c>
      <c r="I300">
        <f t="shared" si="37"/>
        <v>3</v>
      </c>
      <c r="J300" t="str">
        <f t="shared" si="38"/>
        <v>Q1</v>
      </c>
      <c r="K300">
        <f t="shared" si="39"/>
        <v>2022</v>
      </c>
      <c r="L300">
        <f t="shared" si="40"/>
        <v>328.43800149999998</v>
      </c>
      <c r="M300">
        <f t="shared" si="41"/>
        <v>275.89553392999983</v>
      </c>
      <c r="N300">
        <f t="shared" si="42"/>
        <v>255.87873398500008</v>
      </c>
      <c r="P300">
        <f t="shared" si="43"/>
        <v>-2.4063756536168324E-2</v>
      </c>
      <c r="Q300">
        <f t="shared" si="44"/>
        <v>4.386073623486695E-2</v>
      </c>
    </row>
    <row r="301" spans="1:17" x14ac:dyDescent="0.35">
      <c r="A301" s="1">
        <v>44631</v>
      </c>
      <c r="B301">
        <v>280.06668100000002</v>
      </c>
      <c r="C301">
        <v>281.26666299999999</v>
      </c>
      <c r="D301">
        <v>264.58999599999999</v>
      </c>
      <c r="E301">
        <v>265.116669</v>
      </c>
      <c r="F301">
        <v>265.116669</v>
      </c>
      <c r="G301">
        <v>67037100</v>
      </c>
      <c r="H301">
        <f t="shared" si="36"/>
        <v>11</v>
      </c>
      <c r="I301">
        <f t="shared" si="37"/>
        <v>3</v>
      </c>
      <c r="J301" t="str">
        <f t="shared" si="38"/>
        <v>Q1</v>
      </c>
      <c r="K301">
        <f t="shared" si="39"/>
        <v>2022</v>
      </c>
      <c r="L301">
        <f t="shared" si="40"/>
        <v>330.29077963333333</v>
      </c>
      <c r="M301">
        <f t="shared" si="41"/>
        <v>276.17516740999986</v>
      </c>
      <c r="N301">
        <f t="shared" si="42"/>
        <v>255.09731740000007</v>
      </c>
      <c r="P301">
        <f t="shared" si="43"/>
        <v>-5.1234584519965501E-2</v>
      </c>
      <c r="Q301">
        <f t="shared" si="44"/>
        <v>4.3784945016637447E-2</v>
      </c>
    </row>
    <row r="302" spans="1:17" x14ac:dyDescent="0.35">
      <c r="A302" s="1">
        <v>44634</v>
      </c>
      <c r="B302">
        <v>260.20333900000003</v>
      </c>
      <c r="C302">
        <v>266.89999399999999</v>
      </c>
      <c r="D302">
        <v>252.01333600000001</v>
      </c>
      <c r="E302">
        <v>255.45666499999999</v>
      </c>
      <c r="F302">
        <v>255.45666499999999</v>
      </c>
      <c r="G302">
        <v>71152200</v>
      </c>
      <c r="H302">
        <f t="shared" si="36"/>
        <v>14</v>
      </c>
      <c r="I302">
        <f t="shared" si="37"/>
        <v>3</v>
      </c>
      <c r="J302" t="str">
        <f t="shared" si="38"/>
        <v>Q1</v>
      </c>
      <c r="K302">
        <f t="shared" si="39"/>
        <v>2022</v>
      </c>
      <c r="L302">
        <f t="shared" si="40"/>
        <v>332.54266866666666</v>
      </c>
      <c r="M302">
        <f t="shared" si="41"/>
        <v>276.61033402999988</v>
      </c>
      <c r="N302">
        <f t="shared" si="42"/>
        <v>254.31723404500005</v>
      </c>
      <c r="P302">
        <f t="shared" si="43"/>
        <v>-3.643680360211532E-2</v>
      </c>
      <c r="Q302">
        <f t="shared" si="44"/>
        <v>4.3993134546339817E-2</v>
      </c>
    </row>
    <row r="303" spans="1:17" x14ac:dyDescent="0.35">
      <c r="A303" s="1">
        <v>44635</v>
      </c>
      <c r="B303">
        <v>258.42334</v>
      </c>
      <c r="C303">
        <v>268.523346</v>
      </c>
      <c r="D303">
        <v>252.19000199999999</v>
      </c>
      <c r="E303">
        <v>267.29666099999997</v>
      </c>
      <c r="F303">
        <v>267.29666099999997</v>
      </c>
      <c r="G303">
        <v>66841200</v>
      </c>
      <c r="H303">
        <f t="shared" si="36"/>
        <v>15</v>
      </c>
      <c r="I303">
        <f t="shared" si="37"/>
        <v>3</v>
      </c>
      <c r="J303" t="str">
        <f t="shared" si="38"/>
        <v>Q1</v>
      </c>
      <c r="K303">
        <f t="shared" si="39"/>
        <v>2022</v>
      </c>
      <c r="L303">
        <f t="shared" si="40"/>
        <v>333.76544699999999</v>
      </c>
      <c r="M303">
        <f t="shared" si="41"/>
        <v>276.93746750999986</v>
      </c>
      <c r="N303">
        <f t="shared" si="42"/>
        <v>253.603500715</v>
      </c>
      <c r="P303">
        <f t="shared" si="43"/>
        <v>4.634835423064803E-2</v>
      </c>
      <c r="Q303">
        <f t="shared" si="44"/>
        <v>4.3828623732166873E-2</v>
      </c>
    </row>
    <row r="304" spans="1:17" x14ac:dyDescent="0.35">
      <c r="A304" s="1">
        <v>44636</v>
      </c>
      <c r="B304">
        <v>269.66665599999999</v>
      </c>
      <c r="C304">
        <v>280.66665599999999</v>
      </c>
      <c r="D304">
        <v>267.42001299999998</v>
      </c>
      <c r="E304">
        <v>280.07666</v>
      </c>
      <c r="F304">
        <v>280.07666</v>
      </c>
      <c r="G304">
        <v>84028800</v>
      </c>
      <c r="H304">
        <f t="shared" si="36"/>
        <v>16</v>
      </c>
      <c r="I304">
        <f t="shared" si="37"/>
        <v>3</v>
      </c>
      <c r="J304" t="str">
        <f t="shared" si="38"/>
        <v>Q1</v>
      </c>
      <c r="K304">
        <f t="shared" si="39"/>
        <v>2022</v>
      </c>
      <c r="L304">
        <f t="shared" si="40"/>
        <v>334.65011396666671</v>
      </c>
      <c r="M304">
        <f t="shared" si="41"/>
        <v>277.16873429999987</v>
      </c>
      <c r="N304">
        <f t="shared" si="42"/>
        <v>252.87611741000003</v>
      </c>
      <c r="P304">
        <f t="shared" si="43"/>
        <v>4.7812041318391306E-2</v>
      </c>
      <c r="Q304">
        <f t="shared" si="44"/>
        <v>4.3681699913036283E-2</v>
      </c>
    </row>
    <row r="305" spans="1:17" x14ac:dyDescent="0.35">
      <c r="A305" s="1">
        <v>44637</v>
      </c>
      <c r="B305">
        <v>276.99667399999998</v>
      </c>
      <c r="C305">
        <v>291.66665599999999</v>
      </c>
      <c r="D305">
        <v>275.23998999999998</v>
      </c>
      <c r="E305">
        <v>290.53332499999999</v>
      </c>
      <c r="F305">
        <v>290.53332499999999</v>
      </c>
      <c r="G305">
        <v>66582900</v>
      </c>
      <c r="H305">
        <f t="shared" si="36"/>
        <v>17</v>
      </c>
      <c r="I305">
        <f t="shared" si="37"/>
        <v>3</v>
      </c>
      <c r="J305" t="str">
        <f t="shared" si="38"/>
        <v>Q1</v>
      </c>
      <c r="K305">
        <f t="shared" si="39"/>
        <v>2022</v>
      </c>
      <c r="L305">
        <f t="shared" si="40"/>
        <v>335.06433616666669</v>
      </c>
      <c r="M305">
        <f t="shared" si="41"/>
        <v>277.20130113999988</v>
      </c>
      <c r="N305">
        <f t="shared" si="42"/>
        <v>252.09163411000006</v>
      </c>
      <c r="P305">
        <f t="shared" si="43"/>
        <v>3.7335010350380449E-2</v>
      </c>
      <c r="Q305">
        <f t="shared" si="44"/>
        <v>4.3596246890279279E-2</v>
      </c>
    </row>
    <row r="306" spans="1:17" x14ac:dyDescent="0.35">
      <c r="A306" s="1">
        <v>44638</v>
      </c>
      <c r="B306">
        <v>291.49667399999998</v>
      </c>
      <c r="C306">
        <v>302.616669</v>
      </c>
      <c r="D306">
        <v>289.13000499999998</v>
      </c>
      <c r="E306">
        <v>301.79666099999997</v>
      </c>
      <c r="F306">
        <v>301.79666099999997</v>
      </c>
      <c r="G306">
        <v>100414200</v>
      </c>
      <c r="H306">
        <f t="shared" si="36"/>
        <v>18</v>
      </c>
      <c r="I306">
        <f t="shared" si="37"/>
        <v>3</v>
      </c>
      <c r="J306" t="str">
        <f t="shared" si="38"/>
        <v>Q1</v>
      </c>
      <c r="K306">
        <f t="shared" si="39"/>
        <v>2022</v>
      </c>
      <c r="L306">
        <f t="shared" si="40"/>
        <v>335.05500286666665</v>
      </c>
      <c r="M306">
        <f t="shared" si="41"/>
        <v>277.23953447999992</v>
      </c>
      <c r="N306">
        <f t="shared" si="42"/>
        <v>251.17946747500005</v>
      </c>
      <c r="P306">
        <f t="shared" si="43"/>
        <v>3.8767793677368961E-2</v>
      </c>
      <c r="Q306">
        <f t="shared" si="44"/>
        <v>4.3531832044609059E-2</v>
      </c>
    </row>
    <row r="307" spans="1:17" x14ac:dyDescent="0.35">
      <c r="A307" s="1">
        <v>44641</v>
      </c>
      <c r="B307">
        <v>304.99334700000003</v>
      </c>
      <c r="C307">
        <v>314.28332499999999</v>
      </c>
      <c r="D307">
        <v>302.36334199999999</v>
      </c>
      <c r="E307">
        <v>307.05334499999998</v>
      </c>
      <c r="F307">
        <v>307.05334499999998</v>
      </c>
      <c r="G307">
        <v>81981600</v>
      </c>
      <c r="H307">
        <f t="shared" si="36"/>
        <v>21</v>
      </c>
      <c r="I307">
        <f t="shared" si="37"/>
        <v>3</v>
      </c>
      <c r="J307" t="str">
        <f t="shared" si="38"/>
        <v>Q1</v>
      </c>
      <c r="K307">
        <f t="shared" si="39"/>
        <v>2022</v>
      </c>
      <c r="L307">
        <f t="shared" si="40"/>
        <v>335.02778119999999</v>
      </c>
      <c r="M307">
        <f t="shared" si="41"/>
        <v>277.08786791999989</v>
      </c>
      <c r="N307">
        <f t="shared" si="42"/>
        <v>250.23868416500002</v>
      </c>
      <c r="P307">
        <f t="shared" si="43"/>
        <v>1.7417966065568922E-2</v>
      </c>
      <c r="Q307">
        <f t="shared" si="44"/>
        <v>4.3608604162462213E-2</v>
      </c>
    </row>
    <row r="308" spans="1:17" x14ac:dyDescent="0.35">
      <c r="A308" s="1">
        <v>44642</v>
      </c>
      <c r="B308">
        <v>310</v>
      </c>
      <c r="C308">
        <v>332.61999500000002</v>
      </c>
      <c r="D308">
        <v>307.25</v>
      </c>
      <c r="E308">
        <v>331.32666</v>
      </c>
      <c r="F308">
        <v>331.32666</v>
      </c>
      <c r="G308">
        <v>105868500</v>
      </c>
      <c r="H308">
        <f t="shared" si="36"/>
        <v>22</v>
      </c>
      <c r="I308">
        <f t="shared" si="37"/>
        <v>3</v>
      </c>
      <c r="J308" t="str">
        <f t="shared" si="38"/>
        <v>Q1</v>
      </c>
      <c r="K308">
        <f t="shared" si="39"/>
        <v>2022</v>
      </c>
      <c r="L308">
        <f t="shared" si="40"/>
        <v>334.89544783333332</v>
      </c>
      <c r="M308">
        <f t="shared" si="41"/>
        <v>277.0176344599999</v>
      </c>
      <c r="N308">
        <f t="shared" si="42"/>
        <v>249.25511742000006</v>
      </c>
      <c r="P308">
        <f t="shared" si="43"/>
        <v>7.9052436312003135E-2</v>
      </c>
      <c r="Q308">
        <f t="shared" si="44"/>
        <v>4.3680700929102152E-2</v>
      </c>
    </row>
    <row r="309" spans="1:17" x14ac:dyDescent="0.35">
      <c r="A309" s="1">
        <v>44643</v>
      </c>
      <c r="B309">
        <v>326.64666699999998</v>
      </c>
      <c r="C309">
        <v>346.89999399999999</v>
      </c>
      <c r="D309">
        <v>325.46667500000001</v>
      </c>
      <c r="E309">
        <v>333.03668199999998</v>
      </c>
      <c r="F309">
        <v>333.03668199999998</v>
      </c>
      <c r="G309">
        <v>120676200</v>
      </c>
      <c r="H309">
        <f t="shared" si="36"/>
        <v>23</v>
      </c>
      <c r="I309">
        <f t="shared" si="37"/>
        <v>3</v>
      </c>
      <c r="J309" t="str">
        <f t="shared" si="38"/>
        <v>Q1</v>
      </c>
      <c r="K309">
        <f t="shared" si="39"/>
        <v>2022</v>
      </c>
      <c r="L309">
        <f t="shared" si="40"/>
        <v>334.43589280000003</v>
      </c>
      <c r="M309">
        <f t="shared" si="41"/>
        <v>276.7975679299999</v>
      </c>
      <c r="N309">
        <f t="shared" si="42"/>
        <v>248.16378411000005</v>
      </c>
      <c r="P309">
        <f t="shared" si="43"/>
        <v>5.1611361428023353E-3</v>
      </c>
      <c r="Q309">
        <f t="shared" si="44"/>
        <v>4.2980778415364594E-2</v>
      </c>
    </row>
    <row r="310" spans="1:17" x14ac:dyDescent="0.35">
      <c r="A310" s="1">
        <v>44644</v>
      </c>
      <c r="B310">
        <v>336.57666</v>
      </c>
      <c r="C310">
        <v>341.49667399999998</v>
      </c>
      <c r="D310">
        <v>329.60000600000001</v>
      </c>
      <c r="E310">
        <v>337.97332799999998</v>
      </c>
      <c r="F310">
        <v>337.97332799999998</v>
      </c>
      <c r="G310">
        <v>68920800</v>
      </c>
      <c r="H310">
        <f t="shared" si="36"/>
        <v>24</v>
      </c>
      <c r="I310">
        <f t="shared" si="37"/>
        <v>3</v>
      </c>
      <c r="J310" t="str">
        <f t="shared" si="38"/>
        <v>Q1</v>
      </c>
      <c r="K310">
        <f t="shared" si="39"/>
        <v>2022</v>
      </c>
      <c r="L310">
        <f t="shared" si="40"/>
        <v>333.03778083333327</v>
      </c>
      <c r="M310">
        <f t="shared" si="41"/>
        <v>276.53283434999986</v>
      </c>
      <c r="N310">
        <f t="shared" si="42"/>
        <v>247.09745068500004</v>
      </c>
      <c r="P310">
        <f t="shared" si="43"/>
        <v>1.4823129903750351E-2</v>
      </c>
      <c r="Q310">
        <f t="shared" si="44"/>
        <v>4.2986117034389391E-2</v>
      </c>
    </row>
    <row r="311" spans="1:17" x14ac:dyDescent="0.35">
      <c r="A311" s="1">
        <v>44645</v>
      </c>
      <c r="B311">
        <v>336</v>
      </c>
      <c r="C311">
        <v>340.60000600000001</v>
      </c>
      <c r="D311">
        <v>332.44000199999999</v>
      </c>
      <c r="E311">
        <v>336.88000499999998</v>
      </c>
      <c r="F311">
        <v>336.88000499999998</v>
      </c>
      <c r="G311">
        <v>62031600</v>
      </c>
      <c r="H311">
        <f t="shared" si="36"/>
        <v>25</v>
      </c>
      <c r="I311">
        <f t="shared" si="37"/>
        <v>3</v>
      </c>
      <c r="J311" t="str">
        <f t="shared" si="38"/>
        <v>Q1</v>
      </c>
      <c r="K311">
        <f t="shared" si="39"/>
        <v>2022</v>
      </c>
      <c r="L311">
        <f t="shared" si="40"/>
        <v>331.39033616666671</v>
      </c>
      <c r="M311">
        <f t="shared" si="41"/>
        <v>276.19306780999983</v>
      </c>
      <c r="N311">
        <f t="shared" si="42"/>
        <v>246.00183403500003</v>
      </c>
      <c r="P311">
        <f t="shared" si="43"/>
        <v>-3.2349387049856139E-3</v>
      </c>
      <c r="Q311">
        <f t="shared" si="44"/>
        <v>4.2961853948945118E-2</v>
      </c>
    </row>
    <row r="312" spans="1:17" x14ac:dyDescent="0.35">
      <c r="A312" s="1">
        <v>44648</v>
      </c>
      <c r="B312">
        <v>355.03332499999999</v>
      </c>
      <c r="C312">
        <v>365.959991</v>
      </c>
      <c r="D312">
        <v>351.20001200000002</v>
      </c>
      <c r="E312">
        <v>363.94665500000002</v>
      </c>
      <c r="F312">
        <v>363.94665500000002</v>
      </c>
      <c r="G312">
        <v>102506100</v>
      </c>
      <c r="H312">
        <f t="shared" si="36"/>
        <v>28</v>
      </c>
      <c r="I312">
        <f t="shared" si="37"/>
        <v>3</v>
      </c>
      <c r="J312" t="str">
        <f t="shared" si="38"/>
        <v>Q1</v>
      </c>
      <c r="K312">
        <f t="shared" si="39"/>
        <v>2022</v>
      </c>
      <c r="L312">
        <f t="shared" si="40"/>
        <v>328.90666916666669</v>
      </c>
      <c r="M312">
        <f t="shared" si="41"/>
        <v>275.85296770999986</v>
      </c>
      <c r="N312">
        <f t="shared" si="42"/>
        <v>244.93353401500005</v>
      </c>
      <c r="P312">
        <f t="shared" si="43"/>
        <v>8.0345077173695836E-2</v>
      </c>
      <c r="Q312">
        <f t="shared" si="44"/>
        <v>4.3008446946535814E-2</v>
      </c>
    </row>
    <row r="313" spans="1:17" x14ac:dyDescent="0.35">
      <c r="A313" s="1">
        <v>44649</v>
      </c>
      <c r="B313">
        <v>369.32998700000002</v>
      </c>
      <c r="C313">
        <v>371.58999599999999</v>
      </c>
      <c r="D313">
        <v>357.70333900000003</v>
      </c>
      <c r="E313">
        <v>366.523346</v>
      </c>
      <c r="F313">
        <v>366.523346</v>
      </c>
      <c r="G313">
        <v>73614900</v>
      </c>
      <c r="H313">
        <f t="shared" si="36"/>
        <v>29</v>
      </c>
      <c r="I313">
        <f t="shared" si="37"/>
        <v>3</v>
      </c>
      <c r="J313" t="str">
        <f t="shared" si="38"/>
        <v>Q1</v>
      </c>
      <c r="K313">
        <f t="shared" si="39"/>
        <v>2022</v>
      </c>
      <c r="L313">
        <f t="shared" si="40"/>
        <v>325.66444710000002</v>
      </c>
      <c r="M313">
        <f t="shared" si="41"/>
        <v>275.18016771999987</v>
      </c>
      <c r="N313">
        <f t="shared" si="42"/>
        <v>243.73160073</v>
      </c>
      <c r="P313">
        <f t="shared" si="43"/>
        <v>7.0798589974675891E-3</v>
      </c>
      <c r="Q313">
        <f t="shared" si="44"/>
        <v>4.2292074108178132E-2</v>
      </c>
    </row>
    <row r="314" spans="1:17" x14ac:dyDescent="0.35">
      <c r="A314" s="1">
        <v>44650</v>
      </c>
      <c r="B314">
        <v>363.72332799999998</v>
      </c>
      <c r="C314">
        <v>371.31668100000002</v>
      </c>
      <c r="D314">
        <v>361.33334400000001</v>
      </c>
      <c r="E314">
        <v>364.66332999999997</v>
      </c>
      <c r="F314">
        <v>364.66332999999997</v>
      </c>
      <c r="G314">
        <v>59865000</v>
      </c>
      <c r="H314">
        <f t="shared" si="36"/>
        <v>30</v>
      </c>
      <c r="I314">
        <f t="shared" si="37"/>
        <v>3</v>
      </c>
      <c r="J314" t="str">
        <f t="shared" si="38"/>
        <v>Q1</v>
      </c>
      <c r="K314">
        <f t="shared" si="39"/>
        <v>2022</v>
      </c>
      <c r="L314">
        <f t="shared" si="40"/>
        <v>321.60255796666661</v>
      </c>
      <c r="M314">
        <f t="shared" si="41"/>
        <v>274.41406755999986</v>
      </c>
      <c r="N314">
        <f t="shared" si="42"/>
        <v>242.51098400999999</v>
      </c>
      <c r="P314">
        <f t="shared" si="43"/>
        <v>-5.0747545014500385E-3</v>
      </c>
      <c r="Q314">
        <f t="shared" si="44"/>
        <v>4.235093859853261E-2</v>
      </c>
    </row>
    <row r="315" spans="1:17" x14ac:dyDescent="0.35">
      <c r="A315" s="1">
        <v>44651</v>
      </c>
      <c r="B315">
        <v>364.85665899999998</v>
      </c>
      <c r="C315">
        <v>367.71331800000002</v>
      </c>
      <c r="D315">
        <v>358.88000499999998</v>
      </c>
      <c r="E315">
        <v>359.20001200000002</v>
      </c>
      <c r="F315">
        <v>359.20001200000002</v>
      </c>
      <c r="G315">
        <v>48992700</v>
      </c>
      <c r="H315">
        <f t="shared" si="36"/>
        <v>31</v>
      </c>
      <c r="I315">
        <f t="shared" si="37"/>
        <v>3</v>
      </c>
      <c r="J315" t="str">
        <f t="shared" si="38"/>
        <v>Q1</v>
      </c>
      <c r="K315">
        <f t="shared" si="39"/>
        <v>2022</v>
      </c>
      <c r="L315">
        <f t="shared" si="40"/>
        <v>317.53600269999993</v>
      </c>
      <c r="M315">
        <f t="shared" si="41"/>
        <v>273.73196764999989</v>
      </c>
      <c r="N315">
        <f t="shared" si="42"/>
        <v>241.34511738500001</v>
      </c>
      <c r="O315">
        <f>AVERAGEIFS(E:E, M:M, M315, K:K, K315)</f>
        <v>359.20001200000002</v>
      </c>
      <c r="P315">
        <f t="shared" si="43"/>
        <v>-1.4981813499042963E-2</v>
      </c>
      <c r="Q315">
        <f t="shared" si="44"/>
        <v>4.2350443650736536E-2</v>
      </c>
    </row>
    <row r="316" spans="1:17" x14ac:dyDescent="0.35">
      <c r="A316" s="1">
        <v>44652</v>
      </c>
      <c r="B316">
        <v>360.383331</v>
      </c>
      <c r="C316">
        <v>364.91665599999999</v>
      </c>
      <c r="D316">
        <v>355.54666099999997</v>
      </c>
      <c r="E316">
        <v>361.52999899999998</v>
      </c>
      <c r="F316">
        <v>361.52999899999998</v>
      </c>
      <c r="G316">
        <v>54263100</v>
      </c>
      <c r="H316">
        <f t="shared" si="36"/>
        <v>1</v>
      </c>
      <c r="I316">
        <f t="shared" si="37"/>
        <v>4</v>
      </c>
      <c r="J316" t="str">
        <f t="shared" si="38"/>
        <v>Q2</v>
      </c>
      <c r="K316">
        <f t="shared" si="39"/>
        <v>2022</v>
      </c>
      <c r="L316">
        <f t="shared" si="40"/>
        <v>314.11366893333326</v>
      </c>
      <c r="M316">
        <f t="shared" si="41"/>
        <v>273.11093432999985</v>
      </c>
      <c r="N316">
        <f t="shared" si="42"/>
        <v>240.19301732</v>
      </c>
      <c r="P316">
        <f t="shared" si="43"/>
        <v>6.4866005628083333E-3</v>
      </c>
      <c r="Q316">
        <f t="shared" si="44"/>
        <v>4.2328260312941894E-2</v>
      </c>
    </row>
    <row r="317" spans="1:17" x14ac:dyDescent="0.35">
      <c r="A317" s="1">
        <v>44655</v>
      </c>
      <c r="B317">
        <v>363.12667800000003</v>
      </c>
      <c r="C317">
        <v>383.30334499999998</v>
      </c>
      <c r="D317">
        <v>357.51001000000002</v>
      </c>
      <c r="E317">
        <v>381.81668100000002</v>
      </c>
      <c r="F317">
        <v>381.81668100000002</v>
      </c>
      <c r="G317">
        <v>82035900</v>
      </c>
      <c r="H317">
        <f t="shared" si="36"/>
        <v>4</v>
      </c>
      <c r="I317">
        <f t="shared" si="37"/>
        <v>4</v>
      </c>
      <c r="J317" t="str">
        <f t="shared" si="38"/>
        <v>Q2</v>
      </c>
      <c r="K317">
        <f t="shared" si="39"/>
        <v>2022</v>
      </c>
      <c r="L317">
        <f t="shared" si="40"/>
        <v>310.11122446666661</v>
      </c>
      <c r="M317">
        <f t="shared" si="41"/>
        <v>272.45633440999978</v>
      </c>
      <c r="N317">
        <f t="shared" si="42"/>
        <v>239.02121731499994</v>
      </c>
      <c r="P317">
        <f t="shared" si="43"/>
        <v>5.6113412596778843E-2</v>
      </c>
      <c r="Q317">
        <f t="shared" si="44"/>
        <v>4.2399733073904947E-2</v>
      </c>
    </row>
    <row r="318" spans="1:17" x14ac:dyDescent="0.35">
      <c r="A318" s="1">
        <v>44656</v>
      </c>
      <c r="B318">
        <v>378.76666299999999</v>
      </c>
      <c r="C318">
        <v>384.290009</v>
      </c>
      <c r="D318">
        <v>362.43331899999998</v>
      </c>
      <c r="E318">
        <v>363.75332600000002</v>
      </c>
      <c r="F318">
        <v>363.75332600000002</v>
      </c>
      <c r="G318">
        <v>80075100</v>
      </c>
      <c r="H318">
        <f t="shared" si="36"/>
        <v>5</v>
      </c>
      <c r="I318">
        <f t="shared" si="37"/>
        <v>4</v>
      </c>
      <c r="J318" t="str">
        <f t="shared" si="38"/>
        <v>Q2</v>
      </c>
      <c r="K318">
        <f t="shared" si="39"/>
        <v>2022</v>
      </c>
      <c r="L318">
        <f t="shared" si="40"/>
        <v>305.84633493333331</v>
      </c>
      <c r="M318">
        <f t="shared" si="41"/>
        <v>271.51906755999988</v>
      </c>
      <c r="N318">
        <f t="shared" si="42"/>
        <v>237.77923390000001</v>
      </c>
      <c r="P318">
        <f t="shared" si="43"/>
        <v>-4.7308972862817378E-2</v>
      </c>
      <c r="Q318">
        <f t="shared" si="44"/>
        <v>4.2015168537112998E-2</v>
      </c>
    </row>
    <row r="319" spans="1:17" x14ac:dyDescent="0.35">
      <c r="A319" s="1">
        <v>44657</v>
      </c>
      <c r="B319">
        <v>357.82333399999999</v>
      </c>
      <c r="C319">
        <v>359.66665599999999</v>
      </c>
      <c r="D319">
        <v>342.56668100000002</v>
      </c>
      <c r="E319">
        <v>348.58667000000003</v>
      </c>
      <c r="F319">
        <v>348.58667000000003</v>
      </c>
      <c r="G319">
        <v>89348400</v>
      </c>
      <c r="H319">
        <f t="shared" si="36"/>
        <v>6</v>
      </c>
      <c r="I319">
        <f t="shared" si="37"/>
        <v>4</v>
      </c>
      <c r="J319" t="str">
        <f t="shared" si="38"/>
        <v>Q2</v>
      </c>
      <c r="K319">
        <f t="shared" si="39"/>
        <v>2022</v>
      </c>
      <c r="L319">
        <f t="shared" si="40"/>
        <v>301.60800183333322</v>
      </c>
      <c r="M319">
        <f t="shared" si="41"/>
        <v>270.72973436999985</v>
      </c>
      <c r="N319">
        <f t="shared" si="42"/>
        <v>236.67921726999998</v>
      </c>
      <c r="P319">
        <f t="shared" si="43"/>
        <v>-4.1694892983603918E-2</v>
      </c>
      <c r="Q319">
        <f t="shared" si="44"/>
        <v>4.1832889372405729E-2</v>
      </c>
    </row>
    <row r="320" spans="1:17" x14ac:dyDescent="0.35">
      <c r="A320" s="1">
        <v>44658</v>
      </c>
      <c r="B320">
        <v>350.79666099999997</v>
      </c>
      <c r="C320">
        <v>358.86334199999999</v>
      </c>
      <c r="D320">
        <v>340.51333599999998</v>
      </c>
      <c r="E320">
        <v>352.42001299999998</v>
      </c>
      <c r="F320">
        <v>352.42001299999998</v>
      </c>
      <c r="G320">
        <v>79447200</v>
      </c>
      <c r="H320">
        <f t="shared" si="36"/>
        <v>7</v>
      </c>
      <c r="I320">
        <f t="shared" si="37"/>
        <v>4</v>
      </c>
      <c r="J320" t="str">
        <f t="shared" si="38"/>
        <v>Q2</v>
      </c>
      <c r="K320">
        <f t="shared" si="39"/>
        <v>2022</v>
      </c>
      <c r="L320">
        <f t="shared" si="40"/>
        <v>297.87089043333327</v>
      </c>
      <c r="M320">
        <f t="shared" si="41"/>
        <v>270.02086778999984</v>
      </c>
      <c r="N320">
        <f t="shared" si="42"/>
        <v>235.65573391499998</v>
      </c>
      <c r="P320">
        <f t="shared" si="43"/>
        <v>1.0996814651575622E-2</v>
      </c>
      <c r="Q320">
        <f t="shared" si="44"/>
        <v>4.164469787003177E-2</v>
      </c>
    </row>
    <row r="321" spans="1:17" x14ac:dyDescent="0.35">
      <c r="A321" s="1">
        <v>44659</v>
      </c>
      <c r="B321">
        <v>347.73666400000002</v>
      </c>
      <c r="C321">
        <v>349.48001099999999</v>
      </c>
      <c r="D321">
        <v>340.81332400000002</v>
      </c>
      <c r="E321">
        <v>341.82998700000002</v>
      </c>
      <c r="F321">
        <v>341.82998700000002</v>
      </c>
      <c r="G321">
        <v>55013700</v>
      </c>
      <c r="H321">
        <f t="shared" si="36"/>
        <v>8</v>
      </c>
      <c r="I321">
        <f t="shared" si="37"/>
        <v>4</v>
      </c>
      <c r="J321" t="str">
        <f t="shared" si="38"/>
        <v>Q2</v>
      </c>
      <c r="K321">
        <f t="shared" si="39"/>
        <v>2022</v>
      </c>
      <c r="L321">
        <f t="shared" si="40"/>
        <v>293.5002234333333</v>
      </c>
      <c r="M321">
        <f t="shared" si="41"/>
        <v>269.25276750999984</v>
      </c>
      <c r="N321">
        <f t="shared" si="42"/>
        <v>234.61578381499996</v>
      </c>
      <c r="P321">
        <f t="shared" si="43"/>
        <v>-3.004944557447697E-2</v>
      </c>
      <c r="Q321">
        <f t="shared" si="44"/>
        <v>4.1632065448974756E-2</v>
      </c>
    </row>
    <row r="322" spans="1:17" x14ac:dyDescent="0.35">
      <c r="A322" s="1">
        <v>44662</v>
      </c>
      <c r="B322">
        <v>326.79998799999998</v>
      </c>
      <c r="C322">
        <v>336.156677</v>
      </c>
      <c r="D322">
        <v>324.88000499999998</v>
      </c>
      <c r="E322">
        <v>325.30999800000001</v>
      </c>
      <c r="F322">
        <v>325.30999800000001</v>
      </c>
      <c r="G322">
        <v>59357100</v>
      </c>
      <c r="H322">
        <f t="shared" si="36"/>
        <v>11</v>
      </c>
      <c r="I322">
        <f t="shared" si="37"/>
        <v>4</v>
      </c>
      <c r="J322" t="str">
        <f t="shared" si="38"/>
        <v>Q2</v>
      </c>
      <c r="K322">
        <f t="shared" si="39"/>
        <v>2022</v>
      </c>
      <c r="L322">
        <f t="shared" si="40"/>
        <v>289.6047792</v>
      </c>
      <c r="M322">
        <f t="shared" si="41"/>
        <v>268.60606767999997</v>
      </c>
      <c r="N322">
        <f t="shared" si="42"/>
        <v>233.70798389999999</v>
      </c>
      <c r="P322">
        <f t="shared" si="43"/>
        <v>-4.8328085973335065E-2</v>
      </c>
      <c r="Q322">
        <f t="shared" si="44"/>
        <v>4.1600895513870036E-2</v>
      </c>
    </row>
    <row r="323" spans="1:17" x14ac:dyDescent="0.35">
      <c r="A323" s="1">
        <v>44663</v>
      </c>
      <c r="B323">
        <v>332.54666099999997</v>
      </c>
      <c r="C323">
        <v>340.39666699999998</v>
      </c>
      <c r="D323">
        <v>325.53332499999999</v>
      </c>
      <c r="E323">
        <v>328.98333700000001</v>
      </c>
      <c r="F323">
        <v>328.98333700000001</v>
      </c>
      <c r="G323">
        <v>65976000</v>
      </c>
      <c r="H323">
        <f t="shared" ref="H323:H386" si="45">DAY(A323)</f>
        <v>12</v>
      </c>
      <c r="I323">
        <f t="shared" ref="I323:I386" si="46">MONTH(A323)</f>
        <v>4</v>
      </c>
      <c r="J323" t="str">
        <f t="shared" ref="J323:J386" si="47">CHOOSE(MONTH(A323), "Q1", "Q1", "Q1", "Q2", "Q2", "Q2", "Q3", "Q3", "Q3", "Q4", "Q4", "Q4")</f>
        <v>Q2</v>
      </c>
      <c r="K323">
        <f t="shared" ref="K323:K386" si="48">YEAR(A323)</f>
        <v>2022</v>
      </c>
      <c r="L323">
        <f t="shared" ref="L323:L386" si="49">AVERAGE(E323:E352)</f>
        <v>285.74066836666668</v>
      </c>
      <c r="M323">
        <f t="shared" ref="M323:M386" si="50">AVERAGE(E323:E422)</f>
        <v>268.05506760999992</v>
      </c>
      <c r="N323">
        <f t="shared" ref="N323:N386" si="51">AVERAGE(E323:E522)</f>
        <v>232.97093387999996</v>
      </c>
      <c r="P323">
        <f t="shared" si="43"/>
        <v>1.1291810957497834E-2</v>
      </c>
      <c r="Q323">
        <f t="shared" si="44"/>
        <v>4.1366213981873935E-2</v>
      </c>
    </row>
    <row r="324" spans="1:17" x14ac:dyDescent="0.35">
      <c r="A324" s="1">
        <v>44664</v>
      </c>
      <c r="B324">
        <v>327.02667200000002</v>
      </c>
      <c r="C324">
        <v>342.07998700000002</v>
      </c>
      <c r="D324">
        <v>324.366669</v>
      </c>
      <c r="E324">
        <v>340.790009</v>
      </c>
      <c r="F324">
        <v>340.790009</v>
      </c>
      <c r="G324">
        <v>55121100</v>
      </c>
      <c r="H324">
        <f t="shared" si="45"/>
        <v>13</v>
      </c>
      <c r="I324">
        <f t="shared" si="46"/>
        <v>4</v>
      </c>
      <c r="J324" t="str">
        <f t="shared" si="47"/>
        <v>Q2</v>
      </c>
      <c r="K324">
        <f t="shared" si="48"/>
        <v>2022</v>
      </c>
      <c r="L324">
        <f t="shared" si="49"/>
        <v>282.0945573333334</v>
      </c>
      <c r="M324">
        <f t="shared" si="50"/>
        <v>267.50943436999989</v>
      </c>
      <c r="N324">
        <f t="shared" si="51"/>
        <v>232.15931721499999</v>
      </c>
      <c r="P324">
        <f t="shared" ref="P324:P387" si="52">(F324-F323)/F323</f>
        <v>3.5888358686081388E-2</v>
      </c>
      <c r="Q324">
        <f t="shared" ref="Q324:Q387" si="53">_xlfn.STDEV.S(P324:P424)</f>
        <v>4.1492714351663081E-2</v>
      </c>
    </row>
    <row r="325" spans="1:17" x14ac:dyDescent="0.35">
      <c r="A325" s="1">
        <v>44665</v>
      </c>
      <c r="B325">
        <v>333.09667999999999</v>
      </c>
      <c r="C325">
        <v>337.57000699999998</v>
      </c>
      <c r="D325">
        <v>327.39666699999998</v>
      </c>
      <c r="E325">
        <v>328.33334400000001</v>
      </c>
      <c r="F325">
        <v>328.33334400000001</v>
      </c>
      <c r="G325">
        <v>58422300</v>
      </c>
      <c r="H325">
        <f t="shared" si="45"/>
        <v>14</v>
      </c>
      <c r="I325">
        <f t="shared" si="46"/>
        <v>4</v>
      </c>
      <c r="J325" t="str">
        <f t="shared" si="47"/>
        <v>Q2</v>
      </c>
      <c r="K325">
        <f t="shared" si="48"/>
        <v>2022</v>
      </c>
      <c r="L325">
        <f t="shared" si="49"/>
        <v>278.59855716666669</v>
      </c>
      <c r="M325">
        <f t="shared" si="50"/>
        <v>266.93853439999998</v>
      </c>
      <c r="N325">
        <f t="shared" si="51"/>
        <v>231.32146717500001</v>
      </c>
      <c r="P325">
        <f t="shared" si="52"/>
        <v>-3.6552318644998735E-2</v>
      </c>
      <c r="Q325">
        <f t="shared" si="53"/>
        <v>4.1380966525418908E-2</v>
      </c>
    </row>
    <row r="326" spans="1:17" x14ac:dyDescent="0.35">
      <c r="A326" s="1">
        <v>44669</v>
      </c>
      <c r="B326">
        <v>329.67666600000001</v>
      </c>
      <c r="C326">
        <v>338.30667099999999</v>
      </c>
      <c r="D326">
        <v>324.47000100000002</v>
      </c>
      <c r="E326">
        <v>334.76333599999998</v>
      </c>
      <c r="F326">
        <v>334.76333599999998</v>
      </c>
      <c r="G326">
        <v>51715200</v>
      </c>
      <c r="H326">
        <f t="shared" si="45"/>
        <v>18</v>
      </c>
      <c r="I326">
        <f t="shared" si="46"/>
        <v>4</v>
      </c>
      <c r="J326" t="str">
        <f t="shared" si="47"/>
        <v>Q2</v>
      </c>
      <c r="K326">
        <f t="shared" si="48"/>
        <v>2022</v>
      </c>
      <c r="L326">
        <f t="shared" si="49"/>
        <v>276.09444593333336</v>
      </c>
      <c r="M326">
        <f t="shared" si="50"/>
        <v>266.54780105999998</v>
      </c>
      <c r="N326">
        <f t="shared" si="51"/>
        <v>230.58685047499995</v>
      </c>
      <c r="P326">
        <f t="shared" si="52"/>
        <v>1.9583731343472594E-2</v>
      </c>
      <c r="Q326">
        <f t="shared" si="53"/>
        <v>4.1383392260834713E-2</v>
      </c>
    </row>
    <row r="327" spans="1:17" x14ac:dyDescent="0.35">
      <c r="A327" s="1">
        <v>44670</v>
      </c>
      <c r="B327">
        <v>335.01998900000001</v>
      </c>
      <c r="C327">
        <v>344.98001099999999</v>
      </c>
      <c r="D327">
        <v>331.77667200000002</v>
      </c>
      <c r="E327">
        <v>342.71667500000001</v>
      </c>
      <c r="F327">
        <v>342.71667500000001</v>
      </c>
      <c r="G327">
        <v>49847700</v>
      </c>
      <c r="H327">
        <f t="shared" si="45"/>
        <v>19</v>
      </c>
      <c r="I327">
        <f t="shared" si="46"/>
        <v>4</v>
      </c>
      <c r="J327" t="str">
        <f t="shared" si="47"/>
        <v>Q2</v>
      </c>
      <c r="K327">
        <f t="shared" si="48"/>
        <v>2022</v>
      </c>
      <c r="L327">
        <f t="shared" si="49"/>
        <v>273.36077893333334</v>
      </c>
      <c r="M327">
        <f t="shared" si="50"/>
        <v>266.19696762999996</v>
      </c>
      <c r="N327">
        <f t="shared" si="51"/>
        <v>229.85438381499998</v>
      </c>
      <c r="P327">
        <f t="shared" si="52"/>
        <v>2.3758094584169245E-2</v>
      </c>
      <c r="Q327">
        <f t="shared" si="53"/>
        <v>4.1367221139864296E-2</v>
      </c>
    </row>
    <row r="328" spans="1:17" x14ac:dyDescent="0.35">
      <c r="A328" s="1">
        <v>44671</v>
      </c>
      <c r="B328">
        <v>343.33334400000001</v>
      </c>
      <c r="C328">
        <v>344.66665599999999</v>
      </c>
      <c r="D328">
        <v>325.08334400000001</v>
      </c>
      <c r="E328">
        <v>325.73333700000001</v>
      </c>
      <c r="F328">
        <v>325.73333700000001</v>
      </c>
      <c r="G328">
        <v>70711200</v>
      </c>
      <c r="H328">
        <f t="shared" si="45"/>
        <v>20</v>
      </c>
      <c r="I328">
        <f t="shared" si="46"/>
        <v>4</v>
      </c>
      <c r="J328" t="str">
        <f t="shared" si="47"/>
        <v>Q2</v>
      </c>
      <c r="K328">
        <f t="shared" si="48"/>
        <v>2022</v>
      </c>
      <c r="L328">
        <f t="shared" si="49"/>
        <v>270.16322286666667</v>
      </c>
      <c r="M328">
        <f t="shared" si="50"/>
        <v>265.81400100999997</v>
      </c>
      <c r="N328">
        <f t="shared" si="51"/>
        <v>229.09070041999999</v>
      </c>
      <c r="P328">
        <f t="shared" si="52"/>
        <v>-4.9555038429338179E-2</v>
      </c>
      <c r="Q328">
        <f t="shared" si="53"/>
        <v>4.148964048459023E-2</v>
      </c>
    </row>
    <row r="329" spans="1:17" x14ac:dyDescent="0.35">
      <c r="A329" s="1">
        <v>44672</v>
      </c>
      <c r="B329">
        <v>358.24334700000003</v>
      </c>
      <c r="C329">
        <v>364.07333399999999</v>
      </c>
      <c r="D329">
        <v>332.14001500000001</v>
      </c>
      <c r="E329">
        <v>336.26001000000002</v>
      </c>
      <c r="F329">
        <v>336.26001000000002</v>
      </c>
      <c r="G329">
        <v>105416400</v>
      </c>
      <c r="H329">
        <f t="shared" si="45"/>
        <v>21</v>
      </c>
      <c r="I329">
        <f t="shared" si="46"/>
        <v>4</v>
      </c>
      <c r="J329" t="str">
        <f t="shared" si="47"/>
        <v>Q2</v>
      </c>
      <c r="K329">
        <f t="shared" si="48"/>
        <v>2022</v>
      </c>
      <c r="L329">
        <f t="shared" si="49"/>
        <v>267.91655643333337</v>
      </c>
      <c r="M329">
        <f t="shared" si="50"/>
        <v>265.47796768999996</v>
      </c>
      <c r="N329">
        <f t="shared" si="51"/>
        <v>228.43583370999994</v>
      </c>
      <c r="P329">
        <f t="shared" si="52"/>
        <v>3.2316842657096584E-2</v>
      </c>
      <c r="Q329">
        <f t="shared" si="53"/>
        <v>4.1354609062413193E-2</v>
      </c>
    </row>
    <row r="330" spans="1:17" x14ac:dyDescent="0.35">
      <c r="A330" s="1">
        <v>44673</v>
      </c>
      <c r="B330">
        <v>338.30334499999998</v>
      </c>
      <c r="C330">
        <v>344.95001200000002</v>
      </c>
      <c r="D330">
        <v>331.33334400000001</v>
      </c>
      <c r="E330">
        <v>335.01666299999999</v>
      </c>
      <c r="F330">
        <v>335.01666299999999</v>
      </c>
      <c r="G330">
        <v>69696600</v>
      </c>
      <c r="H330">
        <f t="shared" si="45"/>
        <v>22</v>
      </c>
      <c r="I330">
        <f t="shared" si="46"/>
        <v>4</v>
      </c>
      <c r="J330" t="str">
        <f t="shared" si="47"/>
        <v>Q2</v>
      </c>
      <c r="K330">
        <f t="shared" si="48"/>
        <v>2022</v>
      </c>
      <c r="L330">
        <f t="shared" si="49"/>
        <v>264.52511153333336</v>
      </c>
      <c r="M330">
        <f t="shared" si="50"/>
        <v>265.14146743999993</v>
      </c>
      <c r="N330">
        <f t="shared" si="51"/>
        <v>227.73858364999992</v>
      </c>
      <c r="P330">
        <f t="shared" si="52"/>
        <v>-3.697576170297587E-3</v>
      </c>
      <c r="Q330">
        <f t="shared" si="53"/>
        <v>4.1229786222991831E-2</v>
      </c>
    </row>
    <row r="331" spans="1:17" x14ac:dyDescent="0.35">
      <c r="A331" s="1">
        <v>44676</v>
      </c>
      <c r="B331">
        <v>326.32333399999999</v>
      </c>
      <c r="C331">
        <v>336.20666499999999</v>
      </c>
      <c r="D331">
        <v>325.10000600000001</v>
      </c>
      <c r="E331">
        <v>332.67334</v>
      </c>
      <c r="F331">
        <v>332.67334</v>
      </c>
      <c r="G331">
        <v>68341200</v>
      </c>
      <c r="H331">
        <f t="shared" si="45"/>
        <v>25</v>
      </c>
      <c r="I331">
        <f t="shared" si="46"/>
        <v>4</v>
      </c>
      <c r="J331" t="str">
        <f t="shared" si="47"/>
        <v>Q2</v>
      </c>
      <c r="K331">
        <f t="shared" si="48"/>
        <v>2022</v>
      </c>
      <c r="L331">
        <f t="shared" si="49"/>
        <v>261.30055606666667</v>
      </c>
      <c r="M331">
        <f t="shared" si="50"/>
        <v>264.82880081000002</v>
      </c>
      <c r="N331">
        <f t="shared" si="51"/>
        <v>227.06995029999996</v>
      </c>
      <c r="P331">
        <f t="shared" si="52"/>
        <v>-6.9946461140650727E-3</v>
      </c>
      <c r="Q331">
        <f t="shared" si="53"/>
        <v>4.1228419902556046E-2</v>
      </c>
    </row>
    <row r="332" spans="1:17" x14ac:dyDescent="0.35">
      <c r="A332" s="1">
        <v>44677</v>
      </c>
      <c r="B332">
        <v>331.80999800000001</v>
      </c>
      <c r="C332">
        <v>333.33334400000001</v>
      </c>
      <c r="D332">
        <v>291.66665599999999</v>
      </c>
      <c r="E332">
        <v>292.14001500000001</v>
      </c>
      <c r="F332">
        <v>292.14001500000001</v>
      </c>
      <c r="G332">
        <v>136133700</v>
      </c>
      <c r="H332">
        <f t="shared" si="45"/>
        <v>26</v>
      </c>
      <c r="I332">
        <f t="shared" si="46"/>
        <v>4</v>
      </c>
      <c r="J332" t="str">
        <f t="shared" si="47"/>
        <v>Q2</v>
      </c>
      <c r="K332">
        <f t="shared" si="48"/>
        <v>2022</v>
      </c>
      <c r="L332">
        <f t="shared" si="49"/>
        <v>258.17433383333332</v>
      </c>
      <c r="M332">
        <f t="shared" si="50"/>
        <v>264.53556746999999</v>
      </c>
      <c r="N332">
        <f t="shared" si="51"/>
        <v>226.44318363499991</v>
      </c>
      <c r="P332">
        <f t="shared" si="52"/>
        <v>-0.12184121817516243</v>
      </c>
      <c r="Q332">
        <f t="shared" si="53"/>
        <v>4.126559760220453E-2</v>
      </c>
    </row>
    <row r="333" spans="1:17" x14ac:dyDescent="0.35">
      <c r="A333" s="1">
        <v>44678</v>
      </c>
      <c r="B333">
        <v>299.52667200000002</v>
      </c>
      <c r="C333">
        <v>306</v>
      </c>
      <c r="D333">
        <v>292.45333900000003</v>
      </c>
      <c r="E333">
        <v>293.83667000000003</v>
      </c>
      <c r="F333">
        <v>293.83667000000003</v>
      </c>
      <c r="G333">
        <v>76956300</v>
      </c>
      <c r="H333">
        <f t="shared" si="45"/>
        <v>27</v>
      </c>
      <c r="I333">
        <f t="shared" si="46"/>
        <v>4</v>
      </c>
      <c r="J333" t="str">
        <f t="shared" si="47"/>
        <v>Q2</v>
      </c>
      <c r="K333">
        <f t="shared" si="48"/>
        <v>2022</v>
      </c>
      <c r="L333">
        <f t="shared" si="49"/>
        <v>256.49855563333335</v>
      </c>
      <c r="M333">
        <f t="shared" si="50"/>
        <v>264.70486738999995</v>
      </c>
      <c r="N333">
        <f t="shared" si="51"/>
        <v>225.96693355499991</v>
      </c>
      <c r="P333">
        <f t="shared" si="52"/>
        <v>5.8076775275034513E-3</v>
      </c>
      <c r="Q333">
        <f t="shared" si="53"/>
        <v>3.9403800081173182E-2</v>
      </c>
    </row>
    <row r="334" spans="1:17" x14ac:dyDescent="0.35">
      <c r="A334" s="1">
        <v>44679</v>
      </c>
      <c r="B334">
        <v>299.99334700000003</v>
      </c>
      <c r="C334">
        <v>300</v>
      </c>
      <c r="D334">
        <v>273.89999399999999</v>
      </c>
      <c r="E334">
        <v>292.50332600000002</v>
      </c>
      <c r="F334">
        <v>292.50332600000002</v>
      </c>
      <c r="G334">
        <v>124948500</v>
      </c>
      <c r="H334">
        <f t="shared" si="45"/>
        <v>28</v>
      </c>
      <c r="I334">
        <f t="shared" si="46"/>
        <v>4</v>
      </c>
      <c r="J334" t="str">
        <f t="shared" si="47"/>
        <v>Q2</v>
      </c>
      <c r="K334">
        <f t="shared" si="48"/>
        <v>2022</v>
      </c>
      <c r="L334">
        <f t="shared" si="49"/>
        <v>254.69422213333334</v>
      </c>
      <c r="M334">
        <f t="shared" si="50"/>
        <v>264.85380079999993</v>
      </c>
      <c r="N334">
        <f t="shared" si="51"/>
        <v>225.47095019999995</v>
      </c>
      <c r="P334">
        <f t="shared" si="52"/>
        <v>-4.5377045690043073E-3</v>
      </c>
      <c r="Q334">
        <f t="shared" si="53"/>
        <v>3.9492460483813246E-2</v>
      </c>
    </row>
    <row r="335" spans="1:17" x14ac:dyDescent="0.35">
      <c r="A335" s="1">
        <v>44680</v>
      </c>
      <c r="B335">
        <v>300.75</v>
      </c>
      <c r="C335">
        <v>311.46667500000001</v>
      </c>
      <c r="D335">
        <v>290</v>
      </c>
      <c r="E335">
        <v>290.25332600000002</v>
      </c>
      <c r="F335">
        <v>290.25332600000002</v>
      </c>
      <c r="G335">
        <v>88133100</v>
      </c>
      <c r="H335">
        <f t="shared" si="45"/>
        <v>29</v>
      </c>
      <c r="I335">
        <f t="shared" si="46"/>
        <v>4</v>
      </c>
      <c r="J335" t="str">
        <f t="shared" si="47"/>
        <v>Q2</v>
      </c>
      <c r="K335">
        <f t="shared" si="48"/>
        <v>2022</v>
      </c>
      <c r="L335">
        <f t="shared" si="49"/>
        <v>252.68511113333335</v>
      </c>
      <c r="M335">
        <f t="shared" si="50"/>
        <v>264.93676741999991</v>
      </c>
      <c r="N335">
        <f t="shared" si="51"/>
        <v>225.0546835699999</v>
      </c>
      <c r="O335">
        <f>AVERAGEIFS(E:E, M:M, M335, K:K, K335)</f>
        <v>290.25332600000002</v>
      </c>
      <c r="P335">
        <f t="shared" si="52"/>
        <v>-7.6922202245317374E-3</v>
      </c>
      <c r="Q335">
        <f t="shared" si="53"/>
        <v>3.9705481297548084E-2</v>
      </c>
    </row>
    <row r="336" spans="1:17" x14ac:dyDescent="0.35">
      <c r="A336" s="1">
        <v>44683</v>
      </c>
      <c r="B336">
        <v>286.92334</v>
      </c>
      <c r="C336">
        <v>302.11999500000002</v>
      </c>
      <c r="D336">
        <v>282.67666600000001</v>
      </c>
      <c r="E336">
        <v>300.98001099999999</v>
      </c>
      <c r="F336">
        <v>300.98001099999999</v>
      </c>
      <c r="G336">
        <v>75781500</v>
      </c>
      <c r="H336">
        <f t="shared" si="45"/>
        <v>2</v>
      </c>
      <c r="I336">
        <f t="shared" si="46"/>
        <v>5</v>
      </c>
      <c r="J336" t="str">
        <f t="shared" si="47"/>
        <v>Q2</v>
      </c>
      <c r="K336">
        <f t="shared" si="48"/>
        <v>2022</v>
      </c>
      <c r="L336">
        <f t="shared" si="49"/>
        <v>250.20122239999998</v>
      </c>
      <c r="M336">
        <f t="shared" si="50"/>
        <v>264.92013411999989</v>
      </c>
      <c r="N336">
        <f t="shared" si="51"/>
        <v>224.67461696499993</v>
      </c>
      <c r="P336">
        <f t="shared" si="52"/>
        <v>3.6956286247689631E-2</v>
      </c>
      <c r="Q336">
        <f t="shared" si="53"/>
        <v>3.9967490929207233E-2</v>
      </c>
    </row>
    <row r="337" spans="1:17" x14ac:dyDescent="0.35">
      <c r="A337" s="1">
        <v>44684</v>
      </c>
      <c r="B337">
        <v>301.05999800000001</v>
      </c>
      <c r="C337">
        <v>308.02667200000002</v>
      </c>
      <c r="D337">
        <v>296.19665500000002</v>
      </c>
      <c r="E337">
        <v>303.08334400000001</v>
      </c>
      <c r="F337">
        <v>303.08334400000001</v>
      </c>
      <c r="G337">
        <v>63709500</v>
      </c>
      <c r="H337">
        <f t="shared" si="45"/>
        <v>3</v>
      </c>
      <c r="I337">
        <f t="shared" si="46"/>
        <v>5</v>
      </c>
      <c r="J337" t="str">
        <f t="shared" si="47"/>
        <v>Q2</v>
      </c>
      <c r="K337">
        <f t="shared" si="48"/>
        <v>2022</v>
      </c>
      <c r="L337">
        <f t="shared" si="49"/>
        <v>247.53155533333336</v>
      </c>
      <c r="M337">
        <f t="shared" si="50"/>
        <v>264.66363387999991</v>
      </c>
      <c r="N337">
        <f t="shared" si="51"/>
        <v>224.17991687499992</v>
      </c>
      <c r="P337">
        <f t="shared" si="52"/>
        <v>6.9882813579936398E-3</v>
      </c>
      <c r="Q337">
        <f t="shared" si="53"/>
        <v>3.9797930945948148E-2</v>
      </c>
    </row>
    <row r="338" spans="1:17" x14ac:dyDescent="0.35">
      <c r="A338" s="1">
        <v>44685</v>
      </c>
      <c r="B338">
        <v>301.31332400000002</v>
      </c>
      <c r="C338">
        <v>318.5</v>
      </c>
      <c r="D338">
        <v>295.093323</v>
      </c>
      <c r="E338">
        <v>317.540009</v>
      </c>
      <c r="F338">
        <v>317.540009</v>
      </c>
      <c r="G338">
        <v>81643800</v>
      </c>
      <c r="H338">
        <f t="shared" si="45"/>
        <v>4</v>
      </c>
      <c r="I338">
        <f t="shared" si="46"/>
        <v>5</v>
      </c>
      <c r="J338" t="str">
        <f t="shared" si="47"/>
        <v>Q2</v>
      </c>
      <c r="K338">
        <f t="shared" si="48"/>
        <v>2022</v>
      </c>
      <c r="L338">
        <f t="shared" si="49"/>
        <v>245.19544386666669</v>
      </c>
      <c r="M338">
        <f t="shared" si="50"/>
        <v>264.39290053999991</v>
      </c>
      <c r="N338">
        <f t="shared" si="51"/>
        <v>223.70605014499986</v>
      </c>
      <c r="P338">
        <f t="shared" si="52"/>
        <v>4.7698645558034977E-2</v>
      </c>
      <c r="Q338">
        <f t="shared" si="53"/>
        <v>3.9870824672218037E-2</v>
      </c>
    </row>
    <row r="339" spans="1:17" x14ac:dyDescent="0.35">
      <c r="A339" s="1">
        <v>44686</v>
      </c>
      <c r="B339">
        <v>313.00665300000003</v>
      </c>
      <c r="C339">
        <v>315.20001200000002</v>
      </c>
      <c r="D339">
        <v>285.89999399999999</v>
      </c>
      <c r="E339">
        <v>291.093323</v>
      </c>
      <c r="F339">
        <v>291.093323</v>
      </c>
      <c r="G339">
        <v>92519100</v>
      </c>
      <c r="H339">
        <f t="shared" si="45"/>
        <v>5</v>
      </c>
      <c r="I339">
        <f t="shared" si="46"/>
        <v>5</v>
      </c>
      <c r="J339" t="str">
        <f t="shared" si="47"/>
        <v>Q2</v>
      </c>
      <c r="K339">
        <f t="shared" si="48"/>
        <v>2022</v>
      </c>
      <c r="L339">
        <f t="shared" si="49"/>
        <v>241.71411043333333</v>
      </c>
      <c r="M339">
        <f t="shared" si="50"/>
        <v>264.04690046999991</v>
      </c>
      <c r="N339">
        <f t="shared" si="51"/>
        <v>223.10520007499986</v>
      </c>
      <c r="P339">
        <f t="shared" si="52"/>
        <v>-8.3286153714255268E-2</v>
      </c>
      <c r="Q339">
        <f t="shared" si="53"/>
        <v>3.9621587861629122E-2</v>
      </c>
    </row>
    <row r="340" spans="1:17" x14ac:dyDescent="0.35">
      <c r="A340" s="1">
        <v>44687</v>
      </c>
      <c r="B340">
        <v>295.66665599999999</v>
      </c>
      <c r="C340">
        <v>296</v>
      </c>
      <c r="D340">
        <v>281.03668199999998</v>
      </c>
      <c r="E340">
        <v>288.54998799999998</v>
      </c>
      <c r="F340">
        <v>288.54998799999998</v>
      </c>
      <c r="G340">
        <v>72903000</v>
      </c>
      <c r="H340">
        <f t="shared" si="45"/>
        <v>6</v>
      </c>
      <c r="I340">
        <f t="shared" si="46"/>
        <v>5</v>
      </c>
      <c r="J340" t="str">
        <f t="shared" si="47"/>
        <v>Q2</v>
      </c>
      <c r="K340">
        <f t="shared" si="48"/>
        <v>2022</v>
      </c>
      <c r="L340">
        <f t="shared" si="49"/>
        <v>239.23633283333331</v>
      </c>
      <c r="M340">
        <f t="shared" si="50"/>
        <v>264.0140672199999</v>
      </c>
      <c r="N340">
        <f t="shared" si="51"/>
        <v>222.65403346499986</v>
      </c>
      <c r="P340">
        <f t="shared" si="52"/>
        <v>-8.7371808249961588E-3</v>
      </c>
      <c r="Q340">
        <f t="shared" si="53"/>
        <v>3.933085101656604E-2</v>
      </c>
    </row>
    <row r="341" spans="1:17" x14ac:dyDescent="0.35">
      <c r="A341" s="1">
        <v>44690</v>
      </c>
      <c r="B341">
        <v>278.81668100000002</v>
      </c>
      <c r="C341">
        <v>281.87667800000003</v>
      </c>
      <c r="D341">
        <v>260.383331</v>
      </c>
      <c r="E341">
        <v>262.36999500000002</v>
      </c>
      <c r="F341">
        <v>262.36999500000002</v>
      </c>
      <c r="G341">
        <v>90810300</v>
      </c>
      <c r="H341">
        <f t="shared" si="45"/>
        <v>9</v>
      </c>
      <c r="I341">
        <f t="shared" si="46"/>
        <v>5</v>
      </c>
      <c r="J341" t="str">
        <f t="shared" si="47"/>
        <v>Q2</v>
      </c>
      <c r="K341">
        <f t="shared" si="48"/>
        <v>2022</v>
      </c>
      <c r="L341">
        <f t="shared" si="49"/>
        <v>237.51922213333333</v>
      </c>
      <c r="M341">
        <f t="shared" si="50"/>
        <v>263.81066724999988</v>
      </c>
      <c r="N341">
        <f t="shared" si="51"/>
        <v>222.22163355999987</v>
      </c>
      <c r="P341">
        <f t="shared" si="52"/>
        <v>-9.0729489131013127E-2</v>
      </c>
      <c r="Q341">
        <f t="shared" si="53"/>
        <v>3.9336599987693649E-2</v>
      </c>
    </row>
    <row r="342" spans="1:17" x14ac:dyDescent="0.35">
      <c r="A342" s="1">
        <v>44691</v>
      </c>
      <c r="B342">
        <v>273.10333300000002</v>
      </c>
      <c r="C342">
        <v>275.11999500000002</v>
      </c>
      <c r="D342">
        <v>258.08334400000001</v>
      </c>
      <c r="E342">
        <v>266.67999300000002</v>
      </c>
      <c r="F342">
        <v>266.67999300000002</v>
      </c>
      <c r="G342">
        <v>84401700</v>
      </c>
      <c r="H342">
        <f t="shared" si="45"/>
        <v>10</v>
      </c>
      <c r="I342">
        <f t="shared" si="46"/>
        <v>5</v>
      </c>
      <c r="J342" t="str">
        <f t="shared" si="47"/>
        <v>Q2</v>
      </c>
      <c r="K342">
        <f t="shared" si="48"/>
        <v>2022</v>
      </c>
      <c r="L342">
        <f t="shared" si="49"/>
        <v>236.64311130000002</v>
      </c>
      <c r="M342">
        <f t="shared" si="50"/>
        <v>263.83946729999997</v>
      </c>
      <c r="N342">
        <f t="shared" si="51"/>
        <v>221.89418360999989</v>
      </c>
      <c r="P342">
        <f t="shared" si="52"/>
        <v>1.6427175676090578E-2</v>
      </c>
      <c r="Q342">
        <f t="shared" si="53"/>
        <v>3.9233444587178513E-2</v>
      </c>
    </row>
    <row r="343" spans="1:17" x14ac:dyDescent="0.35">
      <c r="A343" s="1">
        <v>44692</v>
      </c>
      <c r="B343">
        <v>265</v>
      </c>
      <c r="C343">
        <v>269.92334</v>
      </c>
      <c r="D343">
        <v>242.39999399999999</v>
      </c>
      <c r="E343">
        <v>244.66667200000001</v>
      </c>
      <c r="F343">
        <v>244.66667200000001</v>
      </c>
      <c r="G343">
        <v>97224600</v>
      </c>
      <c r="H343">
        <f t="shared" si="45"/>
        <v>11</v>
      </c>
      <c r="I343">
        <f t="shared" si="46"/>
        <v>5</v>
      </c>
      <c r="J343" t="str">
        <f t="shared" si="47"/>
        <v>Q2</v>
      </c>
      <c r="K343">
        <f t="shared" si="48"/>
        <v>2022</v>
      </c>
      <c r="L343">
        <f t="shared" si="49"/>
        <v>235.58944510000001</v>
      </c>
      <c r="M343">
        <f t="shared" si="50"/>
        <v>263.59666730999999</v>
      </c>
      <c r="N343">
        <f t="shared" si="51"/>
        <v>221.59893366999989</v>
      </c>
      <c r="P343">
        <f t="shared" si="52"/>
        <v>-8.2545828625396792E-2</v>
      </c>
      <c r="Q343">
        <f t="shared" si="53"/>
        <v>3.9306334527425046E-2</v>
      </c>
    </row>
    <row r="344" spans="1:17" x14ac:dyDescent="0.35">
      <c r="A344" s="1">
        <v>44693</v>
      </c>
      <c r="B344">
        <v>233.66667200000001</v>
      </c>
      <c r="C344">
        <v>253.220001</v>
      </c>
      <c r="D344">
        <v>226.66667200000001</v>
      </c>
      <c r="E344">
        <v>242.66667200000001</v>
      </c>
      <c r="F344">
        <v>242.66667200000001</v>
      </c>
      <c r="G344">
        <v>140313000</v>
      </c>
      <c r="H344">
        <f t="shared" si="45"/>
        <v>12</v>
      </c>
      <c r="I344">
        <f t="shared" si="46"/>
        <v>5</v>
      </c>
      <c r="J344" t="str">
        <f t="shared" si="47"/>
        <v>Q2</v>
      </c>
      <c r="K344">
        <f t="shared" si="48"/>
        <v>2022</v>
      </c>
      <c r="L344">
        <f t="shared" si="49"/>
        <v>235.62411153333332</v>
      </c>
      <c r="M344">
        <f t="shared" si="50"/>
        <v>263.64440060999999</v>
      </c>
      <c r="N344">
        <f t="shared" si="51"/>
        <v>221.40415034499992</v>
      </c>
      <c r="P344">
        <f t="shared" si="52"/>
        <v>-8.1743867427926595E-3</v>
      </c>
      <c r="Q344">
        <f t="shared" si="53"/>
        <v>3.8580926766244125E-2</v>
      </c>
    </row>
    <row r="345" spans="1:17" x14ac:dyDescent="0.35">
      <c r="A345" s="1">
        <v>44694</v>
      </c>
      <c r="B345">
        <v>257.82666</v>
      </c>
      <c r="C345">
        <v>262.45001200000002</v>
      </c>
      <c r="D345">
        <v>250.52333100000001</v>
      </c>
      <c r="E345">
        <v>256.52999899999998</v>
      </c>
      <c r="F345">
        <v>256.52999899999998</v>
      </c>
      <c r="G345">
        <v>92150700</v>
      </c>
      <c r="H345">
        <f t="shared" si="45"/>
        <v>13</v>
      </c>
      <c r="I345">
        <f t="shared" si="46"/>
        <v>5</v>
      </c>
      <c r="J345" t="str">
        <f t="shared" si="47"/>
        <v>Q2</v>
      </c>
      <c r="K345">
        <f t="shared" si="48"/>
        <v>2022</v>
      </c>
      <c r="L345">
        <f t="shared" si="49"/>
        <v>235.6992224</v>
      </c>
      <c r="M345">
        <f t="shared" si="50"/>
        <v>263.62583387000001</v>
      </c>
      <c r="N345">
        <f t="shared" si="51"/>
        <v>221.20466700499995</v>
      </c>
      <c r="P345">
        <f t="shared" si="52"/>
        <v>5.7129093524635181E-2</v>
      </c>
      <c r="Q345">
        <f t="shared" si="53"/>
        <v>3.858875321224628E-2</v>
      </c>
    </row>
    <row r="346" spans="1:17" x14ac:dyDescent="0.35">
      <c r="A346" s="1">
        <v>44697</v>
      </c>
      <c r="B346">
        <v>255.720001</v>
      </c>
      <c r="C346">
        <v>256.58667000000003</v>
      </c>
      <c r="D346">
        <v>239.69667100000001</v>
      </c>
      <c r="E346">
        <v>241.45666499999999</v>
      </c>
      <c r="F346">
        <v>241.45666499999999</v>
      </c>
      <c r="G346">
        <v>86098500</v>
      </c>
      <c r="H346">
        <f t="shared" si="45"/>
        <v>16</v>
      </c>
      <c r="I346">
        <f t="shared" si="46"/>
        <v>5</v>
      </c>
      <c r="J346" t="str">
        <f t="shared" si="47"/>
        <v>Q2</v>
      </c>
      <c r="K346">
        <f t="shared" si="48"/>
        <v>2022</v>
      </c>
      <c r="L346">
        <f t="shared" si="49"/>
        <v>234.9036667666667</v>
      </c>
      <c r="M346">
        <f t="shared" si="50"/>
        <v>263.44183392999997</v>
      </c>
      <c r="N346">
        <f t="shared" si="51"/>
        <v>220.87651697999991</v>
      </c>
      <c r="P346">
        <f t="shared" si="52"/>
        <v>-5.8758562580433292E-2</v>
      </c>
      <c r="Q346">
        <f t="shared" si="53"/>
        <v>3.8682687505739347E-2</v>
      </c>
    </row>
    <row r="347" spans="1:17" x14ac:dyDescent="0.35">
      <c r="A347" s="1">
        <v>44698</v>
      </c>
      <c r="B347">
        <v>249.11999499999999</v>
      </c>
      <c r="C347">
        <v>254.82666</v>
      </c>
      <c r="D347">
        <v>242.949997</v>
      </c>
      <c r="E347">
        <v>253.86999499999999</v>
      </c>
      <c r="F347">
        <v>253.86999499999999</v>
      </c>
      <c r="G347">
        <v>80236200</v>
      </c>
      <c r="H347">
        <f t="shared" si="45"/>
        <v>17</v>
      </c>
      <c r="I347">
        <f t="shared" si="46"/>
        <v>5</v>
      </c>
      <c r="J347" t="str">
        <f t="shared" si="47"/>
        <v>Q2</v>
      </c>
      <c r="K347">
        <f t="shared" si="48"/>
        <v>2022</v>
      </c>
      <c r="L347">
        <f t="shared" si="49"/>
        <v>234.47144476666665</v>
      </c>
      <c r="M347">
        <f t="shared" si="50"/>
        <v>263.25796734999994</v>
      </c>
      <c r="N347">
        <f t="shared" si="51"/>
        <v>220.6581836199999</v>
      </c>
      <c r="P347">
        <f t="shared" si="52"/>
        <v>5.1410177474289241E-2</v>
      </c>
      <c r="Q347">
        <f t="shared" si="53"/>
        <v>3.8239169443190779E-2</v>
      </c>
    </row>
    <row r="348" spans="1:17" x14ac:dyDescent="0.35">
      <c r="A348" s="1">
        <v>44699</v>
      </c>
      <c r="B348">
        <v>248.17334</v>
      </c>
      <c r="C348">
        <v>253.5</v>
      </c>
      <c r="D348">
        <v>233.60333299999999</v>
      </c>
      <c r="E348">
        <v>236.60333299999999</v>
      </c>
      <c r="F348">
        <v>236.60333299999999</v>
      </c>
      <c r="G348">
        <v>87811800</v>
      </c>
      <c r="H348">
        <f t="shared" si="45"/>
        <v>18</v>
      </c>
      <c r="I348">
        <f t="shared" si="46"/>
        <v>5</v>
      </c>
      <c r="J348" t="str">
        <f t="shared" si="47"/>
        <v>Q2</v>
      </c>
      <c r="K348">
        <f t="shared" si="48"/>
        <v>2022</v>
      </c>
      <c r="L348">
        <f t="shared" si="49"/>
        <v>233.49155586666666</v>
      </c>
      <c r="M348">
        <f t="shared" si="50"/>
        <v>262.94886746999998</v>
      </c>
      <c r="N348">
        <f t="shared" si="51"/>
        <v>220.35788363499989</v>
      </c>
      <c r="P348">
        <f t="shared" si="52"/>
        <v>-6.8013795801272217E-2</v>
      </c>
      <c r="Q348">
        <f t="shared" si="53"/>
        <v>3.7992910870543205E-2</v>
      </c>
    </row>
    <row r="349" spans="1:17" x14ac:dyDescent="0.35">
      <c r="A349" s="1">
        <v>44700</v>
      </c>
      <c r="B349">
        <v>235.66667200000001</v>
      </c>
      <c r="C349">
        <v>244.66667200000001</v>
      </c>
      <c r="D349">
        <v>231.36999499999999</v>
      </c>
      <c r="E349">
        <v>236.47332800000001</v>
      </c>
      <c r="F349">
        <v>236.47332800000001</v>
      </c>
      <c r="G349">
        <v>90296700</v>
      </c>
      <c r="H349">
        <f t="shared" si="45"/>
        <v>19</v>
      </c>
      <c r="I349">
        <f t="shared" si="46"/>
        <v>5</v>
      </c>
      <c r="J349" t="str">
        <f t="shared" si="47"/>
        <v>Q2</v>
      </c>
      <c r="K349">
        <f t="shared" si="48"/>
        <v>2022</v>
      </c>
      <c r="L349">
        <f t="shared" si="49"/>
        <v>233.18022263333333</v>
      </c>
      <c r="M349">
        <f t="shared" si="50"/>
        <v>262.74783413999995</v>
      </c>
      <c r="N349">
        <f t="shared" si="51"/>
        <v>220.11341700499986</v>
      </c>
      <c r="P349">
        <f t="shared" si="52"/>
        <v>-5.4946394182867585E-4</v>
      </c>
      <c r="Q349">
        <f t="shared" si="53"/>
        <v>3.7390347505324613E-2</v>
      </c>
    </row>
    <row r="350" spans="1:17" x14ac:dyDescent="0.35">
      <c r="A350" s="1">
        <v>44701</v>
      </c>
      <c r="B350">
        <v>237.99667400000001</v>
      </c>
      <c r="C350">
        <v>240.52667199999999</v>
      </c>
      <c r="D350">
        <v>211</v>
      </c>
      <c r="E350">
        <v>221.300003</v>
      </c>
      <c r="F350">
        <v>221.300003</v>
      </c>
      <c r="G350">
        <v>144973200</v>
      </c>
      <c r="H350">
        <f t="shared" si="45"/>
        <v>20</v>
      </c>
      <c r="I350">
        <f t="shared" si="46"/>
        <v>5</v>
      </c>
      <c r="J350" t="str">
        <f t="shared" si="47"/>
        <v>Q2</v>
      </c>
      <c r="K350">
        <f t="shared" si="48"/>
        <v>2022</v>
      </c>
      <c r="L350">
        <f t="shared" si="49"/>
        <v>233.06666723333331</v>
      </c>
      <c r="M350">
        <f t="shared" si="50"/>
        <v>262.55550090999992</v>
      </c>
      <c r="N350">
        <f t="shared" si="51"/>
        <v>219.84105036499989</v>
      </c>
      <c r="P350">
        <f t="shared" si="52"/>
        <v>-6.4165058817965318E-2</v>
      </c>
      <c r="Q350">
        <f t="shared" si="53"/>
        <v>3.7447386914057128E-2</v>
      </c>
    </row>
    <row r="351" spans="1:17" x14ac:dyDescent="0.35">
      <c r="A351" s="1">
        <v>44704</v>
      </c>
      <c r="B351">
        <v>218.33999600000001</v>
      </c>
      <c r="C351">
        <v>226.653336</v>
      </c>
      <c r="D351">
        <v>212.68666099999999</v>
      </c>
      <c r="E351">
        <v>224.96665999999999</v>
      </c>
      <c r="F351">
        <v>224.96665999999999</v>
      </c>
      <c r="G351">
        <v>88903500</v>
      </c>
      <c r="H351">
        <f t="shared" si="45"/>
        <v>23</v>
      </c>
      <c r="I351">
        <f t="shared" si="46"/>
        <v>5</v>
      </c>
      <c r="J351" t="str">
        <f t="shared" si="47"/>
        <v>Q2</v>
      </c>
      <c r="K351">
        <f t="shared" si="48"/>
        <v>2022</v>
      </c>
      <c r="L351">
        <f t="shared" si="49"/>
        <v>233.41444503333332</v>
      </c>
      <c r="M351">
        <f t="shared" si="50"/>
        <v>262.55970088999993</v>
      </c>
      <c r="N351">
        <f t="shared" si="51"/>
        <v>219.59915033999988</v>
      </c>
      <c r="P351">
        <f t="shared" si="52"/>
        <v>1.6568716449588058E-2</v>
      </c>
      <c r="Q351">
        <f t="shared" si="53"/>
        <v>3.7657290674366399E-2</v>
      </c>
    </row>
    <row r="352" spans="1:17" x14ac:dyDescent="0.35">
      <c r="A352" s="1">
        <v>44705</v>
      </c>
      <c r="B352">
        <v>217.84333799999999</v>
      </c>
      <c r="C352">
        <v>217.97332800000001</v>
      </c>
      <c r="D352">
        <v>206.856674</v>
      </c>
      <c r="E352">
        <v>209.386673</v>
      </c>
      <c r="F352">
        <v>209.386673</v>
      </c>
      <c r="G352">
        <v>89092500</v>
      </c>
      <c r="H352">
        <f t="shared" si="45"/>
        <v>24</v>
      </c>
      <c r="I352">
        <f t="shared" si="46"/>
        <v>5</v>
      </c>
      <c r="J352" t="str">
        <f t="shared" si="47"/>
        <v>Q2</v>
      </c>
      <c r="K352">
        <f t="shared" si="48"/>
        <v>2022</v>
      </c>
      <c r="L352">
        <f t="shared" si="49"/>
        <v>234.06700086666666</v>
      </c>
      <c r="M352">
        <f t="shared" si="50"/>
        <v>262.35993433999994</v>
      </c>
      <c r="N352">
        <f t="shared" si="51"/>
        <v>219.34151704999985</v>
      </c>
      <c r="P352">
        <f t="shared" si="52"/>
        <v>-6.9254648666606813E-2</v>
      </c>
      <c r="Q352">
        <f t="shared" si="53"/>
        <v>3.8264493300020637E-2</v>
      </c>
    </row>
    <row r="353" spans="1:17" x14ac:dyDescent="0.35">
      <c r="A353" s="1">
        <v>44706</v>
      </c>
      <c r="B353">
        <v>207.949997</v>
      </c>
      <c r="C353">
        <v>223.106674</v>
      </c>
      <c r="D353">
        <v>207.66999799999999</v>
      </c>
      <c r="E353">
        <v>219.60000600000001</v>
      </c>
      <c r="F353">
        <v>219.60000600000001</v>
      </c>
      <c r="G353">
        <v>92139300</v>
      </c>
      <c r="H353">
        <f t="shared" si="45"/>
        <v>25</v>
      </c>
      <c r="I353">
        <f t="shared" si="46"/>
        <v>5</v>
      </c>
      <c r="J353" t="str">
        <f t="shared" si="47"/>
        <v>Q2</v>
      </c>
      <c r="K353">
        <f t="shared" si="48"/>
        <v>2022</v>
      </c>
      <c r="L353">
        <f t="shared" si="49"/>
        <v>235.44622296666665</v>
      </c>
      <c r="M353">
        <f t="shared" si="50"/>
        <v>262.45956766999996</v>
      </c>
      <c r="N353">
        <f t="shared" si="51"/>
        <v>219.16698366499986</v>
      </c>
      <c r="P353">
        <f t="shared" si="52"/>
        <v>4.8777378491514624E-2</v>
      </c>
      <c r="Q353">
        <f t="shared" si="53"/>
        <v>3.7618195801385326E-2</v>
      </c>
    </row>
    <row r="354" spans="1:17" x14ac:dyDescent="0.35">
      <c r="A354" s="1">
        <v>44707</v>
      </c>
      <c r="B354">
        <v>220.47332800000001</v>
      </c>
      <c r="C354">
        <v>239.55667099999999</v>
      </c>
      <c r="D354">
        <v>217.886673</v>
      </c>
      <c r="E354">
        <v>235.91000399999999</v>
      </c>
      <c r="F354">
        <v>235.91000399999999</v>
      </c>
      <c r="G354">
        <v>106003200</v>
      </c>
      <c r="H354">
        <f t="shared" si="45"/>
        <v>26</v>
      </c>
      <c r="I354">
        <f t="shared" si="46"/>
        <v>5</v>
      </c>
      <c r="J354" t="str">
        <f t="shared" si="47"/>
        <v>Q2</v>
      </c>
      <c r="K354">
        <f t="shared" si="48"/>
        <v>2022</v>
      </c>
      <c r="L354">
        <f t="shared" si="49"/>
        <v>235.93766736666663</v>
      </c>
      <c r="M354">
        <f t="shared" si="50"/>
        <v>262.46546762999998</v>
      </c>
      <c r="N354">
        <f t="shared" si="51"/>
        <v>218.98528360999987</v>
      </c>
      <c r="P354">
        <f t="shared" si="52"/>
        <v>7.427139141334986E-2</v>
      </c>
      <c r="Q354">
        <f t="shared" si="53"/>
        <v>3.7320919795675006E-2</v>
      </c>
    </row>
    <row r="355" spans="1:17" x14ac:dyDescent="0.35">
      <c r="A355" s="1">
        <v>44708</v>
      </c>
      <c r="B355">
        <v>241.08332799999999</v>
      </c>
      <c r="C355">
        <v>253.26666299999999</v>
      </c>
      <c r="D355">
        <v>240.17666600000001</v>
      </c>
      <c r="E355">
        <v>253.21000699999999</v>
      </c>
      <c r="F355">
        <v>253.21000699999999</v>
      </c>
      <c r="G355">
        <v>89295000</v>
      </c>
      <c r="H355">
        <f t="shared" si="45"/>
        <v>27</v>
      </c>
      <c r="I355">
        <f t="shared" si="46"/>
        <v>5</v>
      </c>
      <c r="J355" t="str">
        <f t="shared" si="47"/>
        <v>Q2</v>
      </c>
      <c r="K355">
        <f t="shared" si="48"/>
        <v>2022</v>
      </c>
      <c r="L355">
        <f t="shared" si="49"/>
        <v>235.8430008</v>
      </c>
      <c r="M355">
        <f t="shared" si="50"/>
        <v>262.32676751999998</v>
      </c>
      <c r="N355">
        <f t="shared" si="51"/>
        <v>218.70798357499984</v>
      </c>
      <c r="P355">
        <f t="shared" si="52"/>
        <v>7.3333062212995445E-2</v>
      </c>
      <c r="Q355">
        <f t="shared" si="53"/>
        <v>3.7177583993391307E-2</v>
      </c>
    </row>
    <row r="356" spans="1:17" x14ac:dyDescent="0.35">
      <c r="A356" s="1">
        <v>44712</v>
      </c>
      <c r="B356">
        <v>257.94665500000002</v>
      </c>
      <c r="C356">
        <v>259.60000600000001</v>
      </c>
      <c r="D356">
        <v>244.74333200000001</v>
      </c>
      <c r="E356">
        <v>252.75332599999999</v>
      </c>
      <c r="F356">
        <v>252.75332599999999</v>
      </c>
      <c r="G356">
        <v>101914500</v>
      </c>
      <c r="H356">
        <f t="shared" si="45"/>
        <v>31</v>
      </c>
      <c r="I356">
        <f t="shared" si="46"/>
        <v>5</v>
      </c>
      <c r="J356" t="str">
        <f t="shared" si="47"/>
        <v>Q2</v>
      </c>
      <c r="K356">
        <f t="shared" si="48"/>
        <v>2022</v>
      </c>
      <c r="L356">
        <f t="shared" si="49"/>
        <v>235.30400033333333</v>
      </c>
      <c r="M356">
        <f t="shared" si="50"/>
        <v>261.86746743999998</v>
      </c>
      <c r="N356">
        <f t="shared" si="51"/>
        <v>218.36258356499985</v>
      </c>
      <c r="O356">
        <f>AVERAGEIFS(E:E, M:M, M356, K:K, K356)</f>
        <v>252.75332599999999</v>
      </c>
      <c r="P356">
        <f t="shared" si="52"/>
        <v>-1.8035661600056875E-3</v>
      </c>
      <c r="Q356">
        <f t="shared" si="53"/>
        <v>3.6602175363296324E-2</v>
      </c>
    </row>
    <row r="357" spans="1:17" x14ac:dyDescent="0.35">
      <c r="A357" s="1">
        <v>44713</v>
      </c>
      <c r="B357">
        <v>251.720001</v>
      </c>
      <c r="C357">
        <v>257.32666</v>
      </c>
      <c r="D357">
        <v>243.63999899999999</v>
      </c>
      <c r="E357">
        <v>246.78999300000001</v>
      </c>
      <c r="F357">
        <v>246.78999300000001</v>
      </c>
      <c r="G357">
        <v>77247900</v>
      </c>
      <c r="H357">
        <f t="shared" si="45"/>
        <v>1</v>
      </c>
      <c r="I357">
        <f t="shared" si="46"/>
        <v>6</v>
      </c>
      <c r="J357" t="str">
        <f t="shared" si="47"/>
        <v>Q2</v>
      </c>
      <c r="K357">
        <f t="shared" si="48"/>
        <v>2022</v>
      </c>
      <c r="L357">
        <f t="shared" si="49"/>
        <v>234.82266743333332</v>
      </c>
      <c r="M357">
        <f t="shared" si="50"/>
        <v>261.48433419999992</v>
      </c>
      <c r="N357">
        <f t="shared" si="51"/>
        <v>217.99946695999984</v>
      </c>
      <c r="P357">
        <f t="shared" si="52"/>
        <v>-2.359348972523502E-2</v>
      </c>
      <c r="Q357">
        <f t="shared" si="53"/>
        <v>3.6628235079953463E-2</v>
      </c>
    </row>
    <row r="358" spans="1:17" x14ac:dyDescent="0.35">
      <c r="A358" s="1">
        <v>44714</v>
      </c>
      <c r="B358">
        <v>244.15666200000001</v>
      </c>
      <c r="C358">
        <v>264.209991</v>
      </c>
      <c r="D358">
        <v>242.066666</v>
      </c>
      <c r="E358">
        <v>258.33334400000001</v>
      </c>
      <c r="F358">
        <v>258.33334400000001</v>
      </c>
      <c r="G358">
        <v>93473100</v>
      </c>
      <c r="H358">
        <f t="shared" si="45"/>
        <v>2</v>
      </c>
      <c r="I358">
        <f t="shared" si="46"/>
        <v>6</v>
      </c>
      <c r="J358" t="str">
        <f t="shared" si="47"/>
        <v>Q2</v>
      </c>
      <c r="K358">
        <f t="shared" si="48"/>
        <v>2022</v>
      </c>
      <c r="L358">
        <f t="shared" si="49"/>
        <v>234.59855653333332</v>
      </c>
      <c r="M358">
        <f t="shared" si="50"/>
        <v>261.12893426999995</v>
      </c>
      <c r="N358">
        <f t="shared" si="51"/>
        <v>217.6817669949998</v>
      </c>
      <c r="P358">
        <f t="shared" si="52"/>
        <v>4.6773983254661387E-2</v>
      </c>
      <c r="Q358">
        <f t="shared" si="53"/>
        <v>3.6947678203990995E-2</v>
      </c>
    </row>
    <row r="359" spans="1:17" x14ac:dyDescent="0.35">
      <c r="A359" s="1">
        <v>44715</v>
      </c>
      <c r="B359">
        <v>243.22666899999999</v>
      </c>
      <c r="C359">
        <v>247.796661</v>
      </c>
      <c r="D359">
        <v>233.41667200000001</v>
      </c>
      <c r="E359">
        <v>234.51666299999999</v>
      </c>
      <c r="F359">
        <v>234.51666299999999</v>
      </c>
      <c r="G359">
        <v>112393800</v>
      </c>
      <c r="H359">
        <f t="shared" si="45"/>
        <v>3</v>
      </c>
      <c r="I359">
        <f t="shared" si="46"/>
        <v>6</v>
      </c>
      <c r="J359" t="str">
        <f t="shared" si="47"/>
        <v>Q2</v>
      </c>
      <c r="K359">
        <f t="shared" si="48"/>
        <v>2022</v>
      </c>
      <c r="L359">
        <f t="shared" si="49"/>
        <v>234.00566710000001</v>
      </c>
      <c r="M359">
        <f t="shared" si="50"/>
        <v>260.76980080999999</v>
      </c>
      <c r="N359">
        <f t="shared" si="51"/>
        <v>217.37800028499987</v>
      </c>
      <c r="P359">
        <f t="shared" si="52"/>
        <v>-9.2193600064264317E-2</v>
      </c>
      <c r="Q359">
        <f t="shared" si="53"/>
        <v>3.6658680800223026E-2</v>
      </c>
    </row>
    <row r="360" spans="1:17" x14ac:dyDescent="0.35">
      <c r="A360" s="1">
        <v>44718</v>
      </c>
      <c r="B360">
        <v>244.35333299999999</v>
      </c>
      <c r="C360">
        <v>244.866669</v>
      </c>
      <c r="D360">
        <v>234.35000600000001</v>
      </c>
      <c r="E360">
        <v>238.279999</v>
      </c>
      <c r="F360">
        <v>238.279999</v>
      </c>
      <c r="G360">
        <v>84204600</v>
      </c>
      <c r="H360">
        <f t="shared" si="45"/>
        <v>6</v>
      </c>
      <c r="I360">
        <f t="shared" si="46"/>
        <v>6</v>
      </c>
      <c r="J360" t="str">
        <f t="shared" si="47"/>
        <v>Q2</v>
      </c>
      <c r="K360">
        <f t="shared" si="48"/>
        <v>2022</v>
      </c>
      <c r="L360">
        <f t="shared" si="49"/>
        <v>234.37277829999999</v>
      </c>
      <c r="M360">
        <f t="shared" si="50"/>
        <v>260.67103416999993</v>
      </c>
      <c r="N360">
        <f t="shared" si="51"/>
        <v>217.16116693999984</v>
      </c>
      <c r="P360">
        <f t="shared" si="52"/>
        <v>1.6047200876297688E-2</v>
      </c>
      <c r="Q360">
        <f t="shared" si="53"/>
        <v>3.5487548106093579E-2</v>
      </c>
    </row>
    <row r="361" spans="1:17" x14ac:dyDescent="0.35">
      <c r="A361" s="1">
        <v>44719</v>
      </c>
      <c r="B361">
        <v>234</v>
      </c>
      <c r="C361">
        <v>239.99667400000001</v>
      </c>
      <c r="D361">
        <v>230.09333799999999</v>
      </c>
      <c r="E361">
        <v>238.886673</v>
      </c>
      <c r="F361">
        <v>238.886673</v>
      </c>
      <c r="G361">
        <v>72808500</v>
      </c>
      <c r="H361">
        <f t="shared" si="45"/>
        <v>7</v>
      </c>
      <c r="I361">
        <f t="shared" si="46"/>
        <v>6</v>
      </c>
      <c r="J361" t="str">
        <f t="shared" si="47"/>
        <v>Q2</v>
      </c>
      <c r="K361">
        <f t="shared" si="48"/>
        <v>2022</v>
      </c>
      <c r="L361">
        <f t="shared" si="49"/>
        <v>234.68011166666668</v>
      </c>
      <c r="M361">
        <f t="shared" si="50"/>
        <v>260.53913413999993</v>
      </c>
      <c r="N361">
        <f t="shared" si="51"/>
        <v>216.93086694999988</v>
      </c>
      <c r="P361">
        <f t="shared" si="52"/>
        <v>2.5460550719575846E-3</v>
      </c>
      <c r="Q361">
        <f t="shared" si="53"/>
        <v>3.5484031973962042E-2</v>
      </c>
    </row>
    <row r="362" spans="1:17" x14ac:dyDescent="0.35">
      <c r="A362" s="1">
        <v>44720</v>
      </c>
      <c r="B362">
        <v>240.08667</v>
      </c>
      <c r="C362">
        <v>249.96333300000001</v>
      </c>
      <c r="D362">
        <v>239.17666600000001</v>
      </c>
      <c r="E362">
        <v>241.866669</v>
      </c>
      <c r="F362">
        <v>241.866669</v>
      </c>
      <c r="G362">
        <v>76210500</v>
      </c>
      <c r="H362">
        <f t="shared" si="45"/>
        <v>8</v>
      </c>
      <c r="I362">
        <f t="shared" si="46"/>
        <v>6</v>
      </c>
      <c r="J362" t="str">
        <f t="shared" si="47"/>
        <v>Q2</v>
      </c>
      <c r="K362">
        <f t="shared" si="48"/>
        <v>2022</v>
      </c>
      <c r="L362">
        <f t="shared" si="49"/>
        <v>235.77411140000001</v>
      </c>
      <c r="M362">
        <f t="shared" si="50"/>
        <v>260.43546744999998</v>
      </c>
      <c r="N362">
        <f t="shared" si="51"/>
        <v>216.68848360499985</v>
      </c>
      <c r="P362">
        <f t="shared" si="52"/>
        <v>1.247451757176927E-2</v>
      </c>
      <c r="Q362">
        <f t="shared" si="53"/>
        <v>3.5486053533576672E-2</v>
      </c>
    </row>
    <row r="363" spans="1:17" x14ac:dyDescent="0.35">
      <c r="A363" s="1">
        <v>44721</v>
      </c>
      <c r="B363">
        <v>249.33999600000001</v>
      </c>
      <c r="C363">
        <v>255.546661</v>
      </c>
      <c r="D363">
        <v>239.32666</v>
      </c>
      <c r="E363">
        <v>239.70666499999999</v>
      </c>
      <c r="F363">
        <v>239.70666499999999</v>
      </c>
      <c r="G363">
        <v>96491400</v>
      </c>
      <c r="H363">
        <f t="shared" si="45"/>
        <v>9</v>
      </c>
      <c r="I363">
        <f t="shared" si="46"/>
        <v>6</v>
      </c>
      <c r="J363" t="str">
        <f t="shared" si="47"/>
        <v>Q2</v>
      </c>
      <c r="K363">
        <f t="shared" si="48"/>
        <v>2022</v>
      </c>
      <c r="L363">
        <f t="shared" si="49"/>
        <v>236.78666733333333</v>
      </c>
      <c r="M363">
        <f t="shared" si="50"/>
        <v>260.2922006899999</v>
      </c>
      <c r="N363">
        <f t="shared" si="51"/>
        <v>216.43820024999982</v>
      </c>
      <c r="P363">
        <f t="shared" si="52"/>
        <v>-8.9305566944406674E-3</v>
      </c>
      <c r="Q363">
        <f t="shared" si="53"/>
        <v>3.5464615995732689E-2</v>
      </c>
    </row>
    <row r="364" spans="1:17" x14ac:dyDescent="0.35">
      <c r="A364" s="1">
        <v>44722</v>
      </c>
      <c r="B364">
        <v>235.15666200000001</v>
      </c>
      <c r="C364">
        <v>239.5</v>
      </c>
      <c r="D364">
        <v>227.91333</v>
      </c>
      <c r="E364">
        <v>232.229996</v>
      </c>
      <c r="F364">
        <v>232.229996</v>
      </c>
      <c r="G364">
        <v>97536600</v>
      </c>
      <c r="H364">
        <f t="shared" si="45"/>
        <v>10</v>
      </c>
      <c r="I364">
        <f t="shared" si="46"/>
        <v>6</v>
      </c>
      <c r="J364" t="str">
        <f t="shared" si="47"/>
        <v>Q2</v>
      </c>
      <c r="K364">
        <f t="shared" si="48"/>
        <v>2022</v>
      </c>
      <c r="L364">
        <f t="shared" si="49"/>
        <v>237.74422246666666</v>
      </c>
      <c r="M364">
        <f t="shared" si="50"/>
        <v>260.17333410999993</v>
      </c>
      <c r="N364">
        <f t="shared" si="51"/>
        <v>216.18561693499984</v>
      </c>
      <c r="P364">
        <f t="shared" si="52"/>
        <v>-3.1190909939863322E-2</v>
      </c>
      <c r="Q364">
        <f t="shared" si="53"/>
        <v>3.5895892161257568E-2</v>
      </c>
    </row>
    <row r="365" spans="1:17" x14ac:dyDescent="0.35">
      <c r="A365" s="1">
        <v>44725</v>
      </c>
      <c r="B365">
        <v>223.16667200000001</v>
      </c>
      <c r="C365">
        <v>226.633331</v>
      </c>
      <c r="D365">
        <v>214.683334</v>
      </c>
      <c r="E365">
        <v>215.73666399999999</v>
      </c>
      <c r="F365">
        <v>215.73666399999999</v>
      </c>
      <c r="G365">
        <v>102767400</v>
      </c>
      <c r="H365">
        <f t="shared" si="45"/>
        <v>13</v>
      </c>
      <c r="I365">
        <f t="shared" si="46"/>
        <v>6</v>
      </c>
      <c r="J365" t="str">
        <f t="shared" si="47"/>
        <v>Q2</v>
      </c>
      <c r="K365">
        <f t="shared" si="48"/>
        <v>2022</v>
      </c>
      <c r="L365">
        <f t="shared" si="49"/>
        <v>238.63188876666666</v>
      </c>
      <c r="M365">
        <f t="shared" si="50"/>
        <v>260.00083410999991</v>
      </c>
      <c r="N365">
        <f t="shared" si="51"/>
        <v>215.99386697999984</v>
      </c>
      <c r="P365">
        <f t="shared" si="52"/>
        <v>-7.1021540214813633E-2</v>
      </c>
      <c r="Q365">
        <f t="shared" si="53"/>
        <v>3.5762962702889783E-2</v>
      </c>
    </row>
    <row r="366" spans="1:17" x14ac:dyDescent="0.35">
      <c r="A366" s="1">
        <v>44726</v>
      </c>
      <c r="B366">
        <v>218.28666699999999</v>
      </c>
      <c r="C366">
        <v>226.33000200000001</v>
      </c>
      <c r="D366">
        <v>211.73666399999999</v>
      </c>
      <c r="E366">
        <v>220.88999899999999</v>
      </c>
      <c r="F366">
        <v>220.88999899999999</v>
      </c>
      <c r="G366">
        <v>97988700</v>
      </c>
      <c r="H366">
        <f t="shared" si="45"/>
        <v>14</v>
      </c>
      <c r="I366">
        <f t="shared" si="46"/>
        <v>6</v>
      </c>
      <c r="J366" t="str">
        <f t="shared" si="47"/>
        <v>Q2</v>
      </c>
      <c r="K366">
        <f t="shared" si="48"/>
        <v>2022</v>
      </c>
      <c r="L366">
        <f t="shared" si="49"/>
        <v>240.60133353333333</v>
      </c>
      <c r="M366">
        <f t="shared" si="50"/>
        <v>259.99656744999987</v>
      </c>
      <c r="N366">
        <f t="shared" si="51"/>
        <v>215.89158365499986</v>
      </c>
      <c r="P366">
        <f t="shared" si="52"/>
        <v>2.388715438744338E-2</v>
      </c>
      <c r="Q366">
        <f t="shared" si="53"/>
        <v>3.5238712786756825E-2</v>
      </c>
    </row>
    <row r="367" spans="1:17" x14ac:dyDescent="0.35">
      <c r="A367" s="1">
        <v>44727</v>
      </c>
      <c r="B367">
        <v>220.91667200000001</v>
      </c>
      <c r="C367">
        <v>235.66333</v>
      </c>
      <c r="D367">
        <v>218.14999399999999</v>
      </c>
      <c r="E367">
        <v>233</v>
      </c>
      <c r="F367">
        <v>233</v>
      </c>
      <c r="G367">
        <v>119131800</v>
      </c>
      <c r="H367">
        <f t="shared" si="45"/>
        <v>15</v>
      </c>
      <c r="I367">
        <f t="shared" si="46"/>
        <v>6</v>
      </c>
      <c r="J367" t="str">
        <f t="shared" si="47"/>
        <v>Q2</v>
      </c>
      <c r="K367">
        <f t="shared" si="48"/>
        <v>2022</v>
      </c>
      <c r="L367">
        <f t="shared" si="49"/>
        <v>242.60166670000004</v>
      </c>
      <c r="M367">
        <f t="shared" si="50"/>
        <v>259.86236746999992</v>
      </c>
      <c r="N367">
        <f t="shared" si="51"/>
        <v>215.82443369499987</v>
      </c>
      <c r="P367">
        <f t="shared" si="52"/>
        <v>5.4823672664329234E-2</v>
      </c>
      <c r="Q367">
        <f t="shared" si="53"/>
        <v>3.5509709682050847E-2</v>
      </c>
    </row>
    <row r="368" spans="1:17" x14ac:dyDescent="0.35">
      <c r="A368" s="1">
        <v>44728</v>
      </c>
      <c r="B368">
        <v>222.73666399999999</v>
      </c>
      <c r="C368">
        <v>225.16667200000001</v>
      </c>
      <c r="D368">
        <v>208.69332900000001</v>
      </c>
      <c r="E368">
        <v>213.10000600000001</v>
      </c>
      <c r="F368">
        <v>213.10000600000001</v>
      </c>
      <c r="G368">
        <v>107390700</v>
      </c>
      <c r="H368">
        <f t="shared" si="45"/>
        <v>16</v>
      </c>
      <c r="I368">
        <f t="shared" si="46"/>
        <v>6</v>
      </c>
      <c r="J368" t="str">
        <f t="shared" si="47"/>
        <v>Q2</v>
      </c>
      <c r="K368">
        <f t="shared" si="48"/>
        <v>2022</v>
      </c>
      <c r="L368">
        <f t="shared" si="49"/>
        <v>244.73999983333337</v>
      </c>
      <c r="M368">
        <f t="shared" si="50"/>
        <v>259.5031674899999</v>
      </c>
      <c r="N368">
        <f t="shared" si="51"/>
        <v>215.63328371499986</v>
      </c>
      <c r="P368">
        <f t="shared" si="52"/>
        <v>-8.5407699570815412E-2</v>
      </c>
      <c r="Q368">
        <f t="shared" si="53"/>
        <v>3.5184349204699934E-2</v>
      </c>
    </row>
    <row r="369" spans="1:17" x14ac:dyDescent="0.35">
      <c r="A369" s="1">
        <v>44729</v>
      </c>
      <c r="B369">
        <v>213.433334</v>
      </c>
      <c r="C369">
        <v>220.970001</v>
      </c>
      <c r="D369">
        <v>213.19667100000001</v>
      </c>
      <c r="E369">
        <v>216.759995</v>
      </c>
      <c r="F369">
        <v>216.759995</v>
      </c>
      <c r="G369">
        <v>92641800</v>
      </c>
      <c r="H369">
        <f t="shared" si="45"/>
        <v>17</v>
      </c>
      <c r="I369">
        <f t="shared" si="46"/>
        <v>6</v>
      </c>
      <c r="J369" t="str">
        <f t="shared" si="47"/>
        <v>Q2</v>
      </c>
      <c r="K369">
        <f t="shared" si="48"/>
        <v>2022</v>
      </c>
      <c r="L369">
        <f t="shared" si="49"/>
        <v>247.54588870000001</v>
      </c>
      <c r="M369">
        <f t="shared" si="50"/>
        <v>259.28516745999991</v>
      </c>
      <c r="N369">
        <f t="shared" si="51"/>
        <v>215.53068369499985</v>
      </c>
      <c r="P369">
        <f t="shared" si="52"/>
        <v>1.7174983092210685E-2</v>
      </c>
      <c r="Q369">
        <f t="shared" si="53"/>
        <v>3.4881289039783832E-2</v>
      </c>
    </row>
    <row r="370" spans="1:17" x14ac:dyDescent="0.35">
      <c r="A370" s="1">
        <v>44733</v>
      </c>
      <c r="B370">
        <v>224.60333299999999</v>
      </c>
      <c r="C370">
        <v>243.57666</v>
      </c>
      <c r="D370">
        <v>224.33332799999999</v>
      </c>
      <c r="E370">
        <v>237.03666699999999</v>
      </c>
      <c r="F370">
        <v>237.03666699999999</v>
      </c>
      <c r="G370">
        <v>122793000</v>
      </c>
      <c r="H370">
        <f t="shared" si="45"/>
        <v>21</v>
      </c>
      <c r="I370">
        <f t="shared" si="46"/>
        <v>6</v>
      </c>
      <c r="J370" t="str">
        <f t="shared" si="47"/>
        <v>Q2</v>
      </c>
      <c r="K370">
        <f t="shared" si="48"/>
        <v>2022</v>
      </c>
      <c r="L370">
        <f t="shared" si="49"/>
        <v>250.34011120000002</v>
      </c>
      <c r="M370">
        <f t="shared" si="50"/>
        <v>258.89346746999991</v>
      </c>
      <c r="N370">
        <f t="shared" si="51"/>
        <v>215.37448373999985</v>
      </c>
      <c r="P370">
        <f t="shared" si="52"/>
        <v>9.3544346132689249E-2</v>
      </c>
      <c r="Q370">
        <f t="shared" si="53"/>
        <v>3.5629479226264638E-2</v>
      </c>
    </row>
    <row r="371" spans="1:17" x14ac:dyDescent="0.35">
      <c r="A371" s="1">
        <v>44734</v>
      </c>
      <c r="B371">
        <v>234.50332599999999</v>
      </c>
      <c r="C371">
        <v>246.83332799999999</v>
      </c>
      <c r="D371">
        <v>233.82666</v>
      </c>
      <c r="E371">
        <v>236.08667</v>
      </c>
      <c r="F371">
        <v>236.08667</v>
      </c>
      <c r="G371">
        <v>101107500</v>
      </c>
      <c r="H371">
        <f t="shared" si="45"/>
        <v>22</v>
      </c>
      <c r="I371">
        <f t="shared" si="46"/>
        <v>6</v>
      </c>
      <c r="J371" t="str">
        <f t="shared" si="47"/>
        <v>Q2</v>
      </c>
      <c r="K371">
        <f t="shared" si="48"/>
        <v>2022</v>
      </c>
      <c r="L371">
        <f t="shared" si="49"/>
        <v>252.68544453333334</v>
      </c>
      <c r="M371">
        <f t="shared" si="50"/>
        <v>258.43030080999989</v>
      </c>
      <c r="N371">
        <f t="shared" si="51"/>
        <v>215.11460039499983</v>
      </c>
      <c r="P371">
        <f t="shared" si="52"/>
        <v>-4.0078061003110382E-3</v>
      </c>
      <c r="Q371">
        <f t="shared" si="53"/>
        <v>3.4471132456426877E-2</v>
      </c>
    </row>
    <row r="372" spans="1:17" x14ac:dyDescent="0.35">
      <c r="A372" s="1">
        <v>44735</v>
      </c>
      <c r="B372">
        <v>237.90666200000001</v>
      </c>
      <c r="C372">
        <v>239.316666</v>
      </c>
      <c r="D372">
        <v>228.636673</v>
      </c>
      <c r="E372">
        <v>235.070007</v>
      </c>
      <c r="F372">
        <v>235.070007</v>
      </c>
      <c r="G372">
        <v>104202600</v>
      </c>
      <c r="H372">
        <f t="shared" si="45"/>
        <v>23</v>
      </c>
      <c r="I372">
        <f t="shared" si="46"/>
        <v>6</v>
      </c>
      <c r="J372" t="str">
        <f t="shared" si="47"/>
        <v>Q2</v>
      </c>
      <c r="K372">
        <f t="shared" si="48"/>
        <v>2022</v>
      </c>
      <c r="L372">
        <f t="shared" si="49"/>
        <v>255.10366656666662</v>
      </c>
      <c r="M372">
        <f t="shared" si="50"/>
        <v>258.02913411999992</v>
      </c>
      <c r="N372">
        <f t="shared" si="51"/>
        <v>214.85671701999985</v>
      </c>
      <c r="P372">
        <f t="shared" si="52"/>
        <v>-4.3063125927439872E-3</v>
      </c>
      <c r="Q372">
        <f t="shared" si="53"/>
        <v>3.4555117382956926E-2</v>
      </c>
    </row>
    <row r="373" spans="1:17" x14ac:dyDescent="0.35">
      <c r="A373" s="1">
        <v>44736</v>
      </c>
      <c r="B373">
        <v>237.470001</v>
      </c>
      <c r="C373">
        <v>246.066666</v>
      </c>
      <c r="D373">
        <v>236.08667</v>
      </c>
      <c r="E373">
        <v>245.70666499999999</v>
      </c>
      <c r="F373">
        <v>245.70666499999999</v>
      </c>
      <c r="G373">
        <v>95770800</v>
      </c>
      <c r="H373">
        <f t="shared" si="45"/>
        <v>24</v>
      </c>
      <c r="I373">
        <f t="shared" si="46"/>
        <v>6</v>
      </c>
      <c r="J373" t="str">
        <f t="shared" si="47"/>
        <v>Q2</v>
      </c>
      <c r="K373">
        <f t="shared" si="48"/>
        <v>2022</v>
      </c>
      <c r="L373">
        <f t="shared" si="49"/>
        <v>256.87366676666664</v>
      </c>
      <c r="M373">
        <f t="shared" si="50"/>
        <v>257.58793401999992</v>
      </c>
      <c r="N373">
        <f t="shared" si="51"/>
        <v>214.61531694999988</v>
      </c>
      <c r="P373">
        <f t="shared" si="52"/>
        <v>4.5248894726071895E-2</v>
      </c>
      <c r="Q373">
        <f t="shared" si="53"/>
        <v>3.4609240269434439E-2</v>
      </c>
    </row>
    <row r="374" spans="1:17" x14ac:dyDescent="0.35">
      <c r="A374" s="1">
        <v>44739</v>
      </c>
      <c r="B374">
        <v>249.366669</v>
      </c>
      <c r="C374">
        <v>252.070007</v>
      </c>
      <c r="D374">
        <v>242.566666</v>
      </c>
      <c r="E374">
        <v>244.91999799999999</v>
      </c>
      <c r="F374">
        <v>244.91999799999999</v>
      </c>
      <c r="G374">
        <v>89178300</v>
      </c>
      <c r="H374">
        <f t="shared" si="45"/>
        <v>27</v>
      </c>
      <c r="I374">
        <f t="shared" si="46"/>
        <v>6</v>
      </c>
      <c r="J374" t="str">
        <f t="shared" si="47"/>
        <v>Q2</v>
      </c>
      <c r="K374">
        <f t="shared" si="48"/>
        <v>2022</v>
      </c>
      <c r="L374">
        <f t="shared" si="49"/>
        <v>258.36422260000001</v>
      </c>
      <c r="M374">
        <f t="shared" si="50"/>
        <v>257.07506734999993</v>
      </c>
      <c r="N374">
        <f t="shared" si="51"/>
        <v>214.28948358999992</v>
      </c>
      <c r="P374">
        <f t="shared" si="52"/>
        <v>-3.201651041903948E-3</v>
      </c>
      <c r="Q374">
        <f t="shared" si="53"/>
        <v>3.4487110277710835E-2</v>
      </c>
    </row>
    <row r="375" spans="1:17" x14ac:dyDescent="0.35">
      <c r="A375" s="1">
        <v>44740</v>
      </c>
      <c r="B375">
        <v>244.48333700000001</v>
      </c>
      <c r="C375">
        <v>249.970001</v>
      </c>
      <c r="D375">
        <v>232.34333799999999</v>
      </c>
      <c r="E375">
        <v>232.66333</v>
      </c>
      <c r="F375">
        <v>232.66333</v>
      </c>
      <c r="G375">
        <v>90391200</v>
      </c>
      <c r="H375">
        <f t="shared" si="45"/>
        <v>28</v>
      </c>
      <c r="I375">
        <f t="shared" si="46"/>
        <v>6</v>
      </c>
      <c r="J375" t="str">
        <f t="shared" si="47"/>
        <v>Q2</v>
      </c>
      <c r="K375">
        <f t="shared" si="48"/>
        <v>2022</v>
      </c>
      <c r="L375">
        <f t="shared" si="49"/>
        <v>259.64466746666665</v>
      </c>
      <c r="M375">
        <f t="shared" si="50"/>
        <v>256.49506734999994</v>
      </c>
      <c r="N375">
        <f t="shared" si="51"/>
        <v>213.99438356999991</v>
      </c>
      <c r="P375">
        <f t="shared" si="52"/>
        <v>-5.004355748851505E-2</v>
      </c>
      <c r="Q375">
        <f t="shared" si="53"/>
        <v>3.4533212044871274E-2</v>
      </c>
    </row>
    <row r="376" spans="1:17" x14ac:dyDescent="0.35">
      <c r="A376" s="1">
        <v>44741</v>
      </c>
      <c r="B376">
        <v>230.5</v>
      </c>
      <c r="C376">
        <v>231.17334</v>
      </c>
      <c r="D376">
        <v>222.27333100000001</v>
      </c>
      <c r="E376">
        <v>228.490005</v>
      </c>
      <c r="F376">
        <v>228.490005</v>
      </c>
      <c r="G376">
        <v>82897200</v>
      </c>
      <c r="H376">
        <f t="shared" si="45"/>
        <v>29</v>
      </c>
      <c r="I376">
        <f t="shared" si="46"/>
        <v>6</v>
      </c>
      <c r="J376" t="str">
        <f t="shared" si="47"/>
        <v>Q2</v>
      </c>
      <c r="K376">
        <f t="shared" si="48"/>
        <v>2022</v>
      </c>
      <c r="L376">
        <f t="shared" si="49"/>
        <v>261.70111176666666</v>
      </c>
      <c r="M376">
        <f t="shared" si="50"/>
        <v>256.00013402999997</v>
      </c>
      <c r="N376">
        <f t="shared" si="51"/>
        <v>213.75606691999991</v>
      </c>
      <c r="P376">
        <f t="shared" si="52"/>
        <v>-1.7937184170793076E-2</v>
      </c>
      <c r="Q376">
        <f t="shared" si="53"/>
        <v>3.4228242144710833E-2</v>
      </c>
    </row>
    <row r="377" spans="1:17" x14ac:dyDescent="0.35">
      <c r="A377" s="1">
        <v>44742</v>
      </c>
      <c r="B377">
        <v>224.509995</v>
      </c>
      <c r="C377">
        <v>229.45666499999999</v>
      </c>
      <c r="D377">
        <v>218.863327</v>
      </c>
      <c r="E377">
        <v>224.47332800000001</v>
      </c>
      <c r="F377">
        <v>224.47332800000001</v>
      </c>
      <c r="G377">
        <v>94600500</v>
      </c>
      <c r="H377">
        <f t="shared" si="45"/>
        <v>30</v>
      </c>
      <c r="I377">
        <f t="shared" si="46"/>
        <v>6</v>
      </c>
      <c r="J377" t="str">
        <f t="shared" si="47"/>
        <v>Q2</v>
      </c>
      <c r="K377">
        <f t="shared" si="48"/>
        <v>2022</v>
      </c>
      <c r="L377">
        <f t="shared" si="49"/>
        <v>263.63911176666664</v>
      </c>
      <c r="M377">
        <f t="shared" si="50"/>
        <v>255.51713399999997</v>
      </c>
      <c r="N377">
        <f t="shared" si="51"/>
        <v>213.54881685999993</v>
      </c>
      <c r="O377">
        <f>AVERAGEIFS(E:E, M:M, M377, K:K, K377)</f>
        <v>224.47332800000001</v>
      </c>
      <c r="P377">
        <f t="shared" si="52"/>
        <v>-1.7579224089036137E-2</v>
      </c>
      <c r="Q377">
        <f t="shared" si="53"/>
        <v>3.4826561039328109E-2</v>
      </c>
    </row>
    <row r="378" spans="1:17" x14ac:dyDescent="0.35">
      <c r="A378" s="1">
        <v>44743</v>
      </c>
      <c r="B378">
        <v>227</v>
      </c>
      <c r="C378">
        <v>230.229996</v>
      </c>
      <c r="D378">
        <v>222.11999499999999</v>
      </c>
      <c r="E378">
        <v>227.26333600000001</v>
      </c>
      <c r="F378">
        <v>227.26333600000001</v>
      </c>
      <c r="G378">
        <v>74460300</v>
      </c>
      <c r="H378">
        <f t="shared" si="45"/>
        <v>1</v>
      </c>
      <c r="I378">
        <f t="shared" si="46"/>
        <v>7</v>
      </c>
      <c r="J378" t="str">
        <f t="shared" si="47"/>
        <v>Q3</v>
      </c>
      <c r="K378">
        <f t="shared" si="48"/>
        <v>2022</v>
      </c>
      <c r="L378">
        <f t="shared" si="49"/>
        <v>266.15766746666674</v>
      </c>
      <c r="M378">
        <f t="shared" si="50"/>
        <v>254.95110066999999</v>
      </c>
      <c r="N378">
        <f t="shared" si="51"/>
        <v>213.34800020999992</v>
      </c>
      <c r="P378">
        <f t="shared" si="52"/>
        <v>1.2429129219307517E-2</v>
      </c>
      <c r="Q378">
        <f t="shared" si="53"/>
        <v>3.4823004777085068E-2</v>
      </c>
    </row>
    <row r="379" spans="1:17" x14ac:dyDescent="0.35">
      <c r="A379" s="1">
        <v>44747</v>
      </c>
      <c r="B379">
        <v>223</v>
      </c>
      <c r="C379">
        <v>233.14666700000001</v>
      </c>
      <c r="D379">
        <v>216.16667200000001</v>
      </c>
      <c r="E379">
        <v>233.066666</v>
      </c>
      <c r="F379">
        <v>233.066666</v>
      </c>
      <c r="G379">
        <v>84581100</v>
      </c>
      <c r="H379">
        <f t="shared" si="45"/>
        <v>5</v>
      </c>
      <c r="I379">
        <f t="shared" si="46"/>
        <v>7</v>
      </c>
      <c r="J379" t="str">
        <f t="shared" si="47"/>
        <v>Q3</v>
      </c>
      <c r="K379">
        <f t="shared" si="48"/>
        <v>2022</v>
      </c>
      <c r="L379">
        <f t="shared" si="49"/>
        <v>268.89288983333341</v>
      </c>
      <c r="M379">
        <f t="shared" si="50"/>
        <v>254.37756734999999</v>
      </c>
      <c r="N379">
        <f t="shared" si="51"/>
        <v>213.11463350999995</v>
      </c>
      <c r="P379">
        <f t="shared" si="52"/>
        <v>2.5535707176277601E-2</v>
      </c>
      <c r="Q379">
        <f t="shared" si="53"/>
        <v>3.5702621007798793E-2</v>
      </c>
    </row>
    <row r="380" spans="1:17" x14ac:dyDescent="0.35">
      <c r="A380" s="1">
        <v>44748</v>
      </c>
      <c r="B380">
        <v>230.779999</v>
      </c>
      <c r="C380">
        <v>234.56333900000001</v>
      </c>
      <c r="D380">
        <v>227.18666099999999</v>
      </c>
      <c r="E380">
        <v>231.73333700000001</v>
      </c>
      <c r="F380">
        <v>231.73333700000001</v>
      </c>
      <c r="G380">
        <v>71853600</v>
      </c>
      <c r="H380">
        <f t="shared" si="45"/>
        <v>6</v>
      </c>
      <c r="I380">
        <f t="shared" si="46"/>
        <v>7</v>
      </c>
      <c r="J380" t="str">
        <f t="shared" si="47"/>
        <v>Q3</v>
      </c>
      <c r="K380">
        <f t="shared" si="48"/>
        <v>2022</v>
      </c>
      <c r="L380">
        <f t="shared" si="49"/>
        <v>271.34277843333331</v>
      </c>
      <c r="M380">
        <f t="shared" si="50"/>
        <v>253.87890066</v>
      </c>
      <c r="N380">
        <f t="shared" si="51"/>
        <v>212.76425020499991</v>
      </c>
      <c r="P380">
        <f t="shared" si="52"/>
        <v>-5.7208052223134817E-3</v>
      </c>
      <c r="Q380">
        <f t="shared" si="53"/>
        <v>3.5599097415584265E-2</v>
      </c>
    </row>
    <row r="381" spans="1:17" x14ac:dyDescent="0.35">
      <c r="A381" s="1">
        <v>44749</v>
      </c>
      <c r="B381">
        <v>233.91999799999999</v>
      </c>
      <c r="C381">
        <v>245.363327</v>
      </c>
      <c r="D381">
        <v>232.21000699999999</v>
      </c>
      <c r="E381">
        <v>244.54333500000001</v>
      </c>
      <c r="F381">
        <v>244.54333500000001</v>
      </c>
      <c r="G381">
        <v>81930600</v>
      </c>
      <c r="H381">
        <f t="shared" si="45"/>
        <v>7</v>
      </c>
      <c r="I381">
        <f t="shared" si="46"/>
        <v>7</v>
      </c>
      <c r="J381" t="str">
        <f t="shared" si="47"/>
        <v>Q3</v>
      </c>
      <c r="K381">
        <f t="shared" si="48"/>
        <v>2022</v>
      </c>
      <c r="L381">
        <f t="shared" si="49"/>
        <v>273.75155633333333</v>
      </c>
      <c r="M381">
        <f t="shared" si="50"/>
        <v>253.39016729999994</v>
      </c>
      <c r="N381">
        <f t="shared" si="51"/>
        <v>212.43098352999993</v>
      </c>
      <c r="P381">
        <f t="shared" si="52"/>
        <v>5.5279046881372994E-2</v>
      </c>
      <c r="Q381">
        <f t="shared" si="53"/>
        <v>3.5597471702499037E-2</v>
      </c>
    </row>
    <row r="382" spans="1:17" x14ac:dyDescent="0.35">
      <c r="A382" s="1">
        <v>44750</v>
      </c>
      <c r="B382">
        <v>242.33332799999999</v>
      </c>
      <c r="C382">
        <v>254.979996</v>
      </c>
      <c r="D382">
        <v>241.16000399999999</v>
      </c>
      <c r="E382">
        <v>250.76333600000001</v>
      </c>
      <c r="F382">
        <v>250.76333600000001</v>
      </c>
      <c r="G382">
        <v>101854200</v>
      </c>
      <c r="H382">
        <f t="shared" si="45"/>
        <v>8</v>
      </c>
      <c r="I382">
        <f t="shared" si="46"/>
        <v>7</v>
      </c>
      <c r="J382" t="str">
        <f t="shared" si="47"/>
        <v>Q3</v>
      </c>
      <c r="K382">
        <f t="shared" si="48"/>
        <v>2022</v>
      </c>
      <c r="L382">
        <f t="shared" si="49"/>
        <v>275.69577833333335</v>
      </c>
      <c r="M382">
        <f t="shared" si="50"/>
        <v>252.77393393</v>
      </c>
      <c r="N382">
        <f t="shared" si="51"/>
        <v>212.02101686999993</v>
      </c>
      <c r="P382">
        <f t="shared" si="52"/>
        <v>2.5435168781026054E-2</v>
      </c>
      <c r="Q382">
        <f t="shared" si="53"/>
        <v>3.514550237325359E-2</v>
      </c>
    </row>
    <row r="383" spans="1:17" x14ac:dyDescent="0.35">
      <c r="A383" s="1">
        <v>44753</v>
      </c>
      <c r="B383">
        <v>252.10333299999999</v>
      </c>
      <c r="C383">
        <v>253.06333900000001</v>
      </c>
      <c r="D383">
        <v>233.62666300000001</v>
      </c>
      <c r="E383">
        <v>234.34333799999999</v>
      </c>
      <c r="F383">
        <v>234.34333799999999</v>
      </c>
      <c r="G383">
        <v>99241200</v>
      </c>
      <c r="H383">
        <f t="shared" si="45"/>
        <v>11</v>
      </c>
      <c r="I383">
        <f t="shared" si="46"/>
        <v>7</v>
      </c>
      <c r="J383" t="str">
        <f t="shared" si="47"/>
        <v>Q3</v>
      </c>
      <c r="K383">
        <f t="shared" si="48"/>
        <v>2022</v>
      </c>
      <c r="L383">
        <f t="shared" si="49"/>
        <v>277.225889</v>
      </c>
      <c r="M383">
        <f t="shared" si="50"/>
        <v>252.07460059000002</v>
      </c>
      <c r="N383">
        <f t="shared" si="51"/>
        <v>211.57055017999991</v>
      </c>
      <c r="P383">
        <f t="shared" si="52"/>
        <v>-6.548005885517498E-2</v>
      </c>
      <c r="Q383">
        <f t="shared" si="53"/>
        <v>3.5912929621683846E-2</v>
      </c>
    </row>
    <row r="384" spans="1:17" x14ac:dyDescent="0.35">
      <c r="A384" s="1">
        <v>44754</v>
      </c>
      <c r="B384">
        <v>236.846664</v>
      </c>
      <c r="C384">
        <v>239.77333100000001</v>
      </c>
      <c r="D384">
        <v>228.36999499999999</v>
      </c>
      <c r="E384">
        <v>233.070007</v>
      </c>
      <c r="F384">
        <v>233.070007</v>
      </c>
      <c r="G384">
        <v>87930900</v>
      </c>
      <c r="H384">
        <f t="shared" si="45"/>
        <v>12</v>
      </c>
      <c r="I384">
        <f t="shared" si="46"/>
        <v>7</v>
      </c>
      <c r="J384" t="str">
        <f t="shared" si="47"/>
        <v>Q3</v>
      </c>
      <c r="K384">
        <f t="shared" si="48"/>
        <v>2022</v>
      </c>
      <c r="L384">
        <f t="shared" si="49"/>
        <v>279.07822206666668</v>
      </c>
      <c r="M384">
        <f t="shared" si="50"/>
        <v>251.67816718000003</v>
      </c>
      <c r="N384">
        <f t="shared" si="51"/>
        <v>211.16758348999991</v>
      </c>
      <c r="P384">
        <f t="shared" si="52"/>
        <v>-5.4336129666292653E-3</v>
      </c>
      <c r="Q384">
        <f t="shared" si="53"/>
        <v>3.5339450543460792E-2</v>
      </c>
    </row>
    <row r="385" spans="1:17" x14ac:dyDescent="0.35">
      <c r="A385" s="1">
        <v>44755</v>
      </c>
      <c r="B385">
        <v>225.5</v>
      </c>
      <c r="C385">
        <v>242.05999800000001</v>
      </c>
      <c r="D385">
        <v>225.03334000000001</v>
      </c>
      <c r="E385">
        <v>237.03999300000001</v>
      </c>
      <c r="F385">
        <v>237.03999300000001</v>
      </c>
      <c r="G385">
        <v>97954500</v>
      </c>
      <c r="H385">
        <f t="shared" si="45"/>
        <v>13</v>
      </c>
      <c r="I385">
        <f t="shared" si="46"/>
        <v>7</v>
      </c>
      <c r="J385" t="str">
        <f t="shared" si="47"/>
        <v>Q3</v>
      </c>
      <c r="K385">
        <f t="shared" si="48"/>
        <v>2022</v>
      </c>
      <c r="L385">
        <f t="shared" si="49"/>
        <v>281.19099980000004</v>
      </c>
      <c r="M385">
        <f t="shared" si="50"/>
        <v>251.29446708000003</v>
      </c>
      <c r="N385">
        <f t="shared" si="51"/>
        <v>210.80318346499996</v>
      </c>
      <c r="P385">
        <f t="shared" si="52"/>
        <v>1.7033448666777643E-2</v>
      </c>
      <c r="Q385">
        <f t="shared" si="53"/>
        <v>3.5337463242396623E-2</v>
      </c>
    </row>
    <row r="386" spans="1:17" x14ac:dyDescent="0.35">
      <c r="A386" s="1">
        <v>44756</v>
      </c>
      <c r="B386">
        <v>234.89666700000001</v>
      </c>
      <c r="C386">
        <v>238.653336</v>
      </c>
      <c r="D386">
        <v>229.33332799999999</v>
      </c>
      <c r="E386">
        <v>238.31333900000001</v>
      </c>
      <c r="F386">
        <v>238.31333900000001</v>
      </c>
      <c r="G386">
        <v>78557400</v>
      </c>
      <c r="H386">
        <f t="shared" si="45"/>
        <v>14</v>
      </c>
      <c r="I386">
        <f t="shared" si="46"/>
        <v>7</v>
      </c>
      <c r="J386" t="str">
        <f t="shared" si="47"/>
        <v>Q3</v>
      </c>
      <c r="K386">
        <f t="shared" si="48"/>
        <v>2022</v>
      </c>
      <c r="L386">
        <f t="shared" si="49"/>
        <v>283.19288936666669</v>
      </c>
      <c r="M386">
        <f t="shared" si="50"/>
        <v>250.87266716000002</v>
      </c>
      <c r="N386">
        <f t="shared" si="51"/>
        <v>210.43953348999992</v>
      </c>
      <c r="P386">
        <f t="shared" si="52"/>
        <v>5.3718614478697E-3</v>
      </c>
      <c r="Q386">
        <f t="shared" si="53"/>
        <v>3.5831405644723271E-2</v>
      </c>
    </row>
    <row r="387" spans="1:17" x14ac:dyDescent="0.35">
      <c r="A387" s="1">
        <v>44757</v>
      </c>
      <c r="B387">
        <v>240</v>
      </c>
      <c r="C387">
        <v>243.62333699999999</v>
      </c>
      <c r="D387">
        <v>236.88999899999999</v>
      </c>
      <c r="E387">
        <v>240.066666</v>
      </c>
      <c r="F387">
        <v>240.066666</v>
      </c>
      <c r="G387">
        <v>69683100</v>
      </c>
      <c r="H387">
        <f t="shared" ref="H387:H450" si="54">DAY(A387)</f>
        <v>15</v>
      </c>
      <c r="I387">
        <f t="shared" ref="I387:I450" si="55">MONTH(A387)</f>
        <v>7</v>
      </c>
      <c r="J387" t="str">
        <f t="shared" ref="J387:J450" si="56">CHOOSE(MONTH(A387), "Q1", "Q1", "Q1", "Q2", "Q2", "Q2", "Q3", "Q3", "Q3", "Q4", "Q4", "Q4")</f>
        <v>Q3</v>
      </c>
      <c r="K387">
        <f t="shared" ref="K387:K450" si="57">YEAR(A387)</f>
        <v>2022</v>
      </c>
      <c r="L387">
        <f t="shared" ref="L387:L450" si="58">AVERAGE(E387:E416)</f>
        <v>285.1181116333334</v>
      </c>
      <c r="M387">
        <f t="shared" ref="M387:M450" si="59">AVERAGE(E387:E486)</f>
        <v>250.31403373999999</v>
      </c>
      <c r="N387">
        <f t="shared" ref="N387:N450" si="60">AVERAGE(E387:E586)</f>
        <v>210.05711680499994</v>
      </c>
      <c r="P387">
        <f t="shared" si="52"/>
        <v>7.3572339985550888E-3</v>
      </c>
      <c r="Q387">
        <f t="shared" si="53"/>
        <v>3.5845054239948861E-2</v>
      </c>
    </row>
    <row r="388" spans="1:17" x14ac:dyDescent="0.35">
      <c r="A388" s="1">
        <v>44760</v>
      </c>
      <c r="B388">
        <v>244.93666099999999</v>
      </c>
      <c r="C388">
        <v>250.51666299999999</v>
      </c>
      <c r="D388">
        <v>239.60333299999999</v>
      </c>
      <c r="E388">
        <v>240.546661</v>
      </c>
      <c r="F388">
        <v>240.546661</v>
      </c>
      <c r="G388">
        <v>82537500</v>
      </c>
      <c r="H388">
        <f t="shared" si="54"/>
        <v>18</v>
      </c>
      <c r="I388">
        <f t="shared" si="55"/>
        <v>7</v>
      </c>
      <c r="J388" t="str">
        <f t="shared" si="56"/>
        <v>Q3</v>
      </c>
      <c r="K388">
        <f t="shared" si="57"/>
        <v>2022</v>
      </c>
      <c r="L388">
        <f t="shared" si="58"/>
        <v>286.71888930000006</v>
      </c>
      <c r="M388">
        <f t="shared" si="59"/>
        <v>249.71156715000001</v>
      </c>
      <c r="N388">
        <f t="shared" si="60"/>
        <v>209.65833346499991</v>
      </c>
      <c r="P388">
        <f t="shared" ref="P388:P451" si="61">(F388-F387)/F387</f>
        <v>1.9994237767270964E-3</v>
      </c>
      <c r="Q388">
        <f t="shared" ref="Q388:Q451" si="62">_xlfn.STDEV.S(P388:P488)</f>
        <v>3.5955634089971114E-2</v>
      </c>
    </row>
    <row r="389" spans="1:17" x14ac:dyDescent="0.35">
      <c r="A389" s="1">
        <v>44761</v>
      </c>
      <c r="B389">
        <v>245</v>
      </c>
      <c r="C389">
        <v>247.13999899999999</v>
      </c>
      <c r="D389">
        <v>236.97666899999999</v>
      </c>
      <c r="E389">
        <v>245.529999</v>
      </c>
      <c r="F389">
        <v>245.529999</v>
      </c>
      <c r="G389">
        <v>80890200</v>
      </c>
      <c r="H389">
        <f t="shared" si="54"/>
        <v>19</v>
      </c>
      <c r="I389">
        <f t="shared" si="55"/>
        <v>7</v>
      </c>
      <c r="J389" t="str">
        <f t="shared" si="56"/>
        <v>Q3</v>
      </c>
      <c r="K389">
        <f t="shared" si="57"/>
        <v>2022</v>
      </c>
      <c r="L389">
        <f t="shared" si="58"/>
        <v>288.19466750000004</v>
      </c>
      <c r="M389">
        <f t="shared" si="59"/>
        <v>249.04650046999998</v>
      </c>
      <c r="N389">
        <f t="shared" si="60"/>
        <v>209.25865016499992</v>
      </c>
      <c r="P389">
        <f t="shared" si="61"/>
        <v>2.0716720736356442E-2</v>
      </c>
      <c r="Q389">
        <f t="shared" si="62"/>
        <v>3.5952844424032473E-2</v>
      </c>
    </row>
    <row r="390" spans="1:17" x14ac:dyDescent="0.35">
      <c r="A390" s="1">
        <v>44762</v>
      </c>
      <c r="B390">
        <v>246.78334000000001</v>
      </c>
      <c r="C390">
        <v>250.66333</v>
      </c>
      <c r="D390">
        <v>243.48333700000001</v>
      </c>
      <c r="E390">
        <v>247.5</v>
      </c>
      <c r="F390">
        <v>247.5</v>
      </c>
      <c r="G390">
        <v>88864200</v>
      </c>
      <c r="H390">
        <f t="shared" si="54"/>
        <v>20</v>
      </c>
      <c r="I390">
        <f t="shared" si="55"/>
        <v>7</v>
      </c>
      <c r="J390" t="str">
        <f t="shared" si="56"/>
        <v>Q3</v>
      </c>
      <c r="K390">
        <f t="shared" si="57"/>
        <v>2022</v>
      </c>
      <c r="L390">
        <f t="shared" si="58"/>
        <v>289.26700126666663</v>
      </c>
      <c r="M390">
        <f t="shared" si="59"/>
        <v>248.32560049999995</v>
      </c>
      <c r="N390">
        <f t="shared" si="60"/>
        <v>208.83700015499994</v>
      </c>
      <c r="P390">
        <f t="shared" si="61"/>
        <v>8.0234635605565905E-3</v>
      </c>
      <c r="Q390">
        <f t="shared" si="62"/>
        <v>3.6046734126730991E-2</v>
      </c>
    </row>
    <row r="391" spans="1:17" x14ac:dyDescent="0.35">
      <c r="A391" s="1">
        <v>44763</v>
      </c>
      <c r="B391">
        <v>255.106674</v>
      </c>
      <c r="C391">
        <v>273.26666299999999</v>
      </c>
      <c r="D391">
        <v>254.866669</v>
      </c>
      <c r="E391">
        <v>271.70666499999999</v>
      </c>
      <c r="F391">
        <v>271.70666499999999</v>
      </c>
      <c r="G391">
        <v>142032300</v>
      </c>
      <c r="H391">
        <f t="shared" si="54"/>
        <v>21</v>
      </c>
      <c r="I391">
        <f t="shared" si="55"/>
        <v>7</v>
      </c>
      <c r="J391" t="str">
        <f t="shared" si="56"/>
        <v>Q3</v>
      </c>
      <c r="K391">
        <f t="shared" si="57"/>
        <v>2022</v>
      </c>
      <c r="L391">
        <f t="shared" si="58"/>
        <v>290.20400076666664</v>
      </c>
      <c r="M391">
        <f t="shared" si="59"/>
        <v>247.64110052999996</v>
      </c>
      <c r="N391">
        <f t="shared" si="60"/>
        <v>208.44980014499993</v>
      </c>
      <c r="P391">
        <f t="shared" si="61"/>
        <v>9.7804707070707014E-2</v>
      </c>
      <c r="Q391">
        <f t="shared" si="62"/>
        <v>3.6524794493890504E-2</v>
      </c>
    </row>
    <row r="392" spans="1:17" x14ac:dyDescent="0.35">
      <c r="A392" s="1">
        <v>44764</v>
      </c>
      <c r="B392">
        <v>276.22000100000002</v>
      </c>
      <c r="C392">
        <v>280.78668199999998</v>
      </c>
      <c r="D392">
        <v>270.71331800000002</v>
      </c>
      <c r="E392">
        <v>272.24334700000003</v>
      </c>
      <c r="F392">
        <v>272.24334700000003</v>
      </c>
      <c r="G392">
        <v>103472700</v>
      </c>
      <c r="H392">
        <f t="shared" si="54"/>
        <v>22</v>
      </c>
      <c r="I392">
        <f t="shared" si="55"/>
        <v>7</v>
      </c>
      <c r="J392" t="str">
        <f t="shared" si="56"/>
        <v>Q3</v>
      </c>
      <c r="K392">
        <f t="shared" si="57"/>
        <v>2022</v>
      </c>
      <c r="L392">
        <f t="shared" si="58"/>
        <v>290.38577873333332</v>
      </c>
      <c r="M392">
        <f t="shared" si="59"/>
        <v>246.60223394999997</v>
      </c>
      <c r="N392">
        <f t="shared" si="60"/>
        <v>207.9502167849999</v>
      </c>
      <c r="P392">
        <f t="shared" si="61"/>
        <v>1.9752257457506302E-3</v>
      </c>
      <c r="Q392">
        <f t="shared" si="62"/>
        <v>3.5276589590204063E-2</v>
      </c>
    </row>
    <row r="393" spans="1:17" x14ac:dyDescent="0.35">
      <c r="A393" s="1">
        <v>44767</v>
      </c>
      <c r="B393">
        <v>272.21667500000001</v>
      </c>
      <c r="C393">
        <v>274.14666699999998</v>
      </c>
      <c r="D393">
        <v>267.39999399999999</v>
      </c>
      <c r="E393">
        <v>268.43331899999998</v>
      </c>
      <c r="F393">
        <v>268.43331899999998</v>
      </c>
      <c r="G393">
        <v>64073400</v>
      </c>
      <c r="H393">
        <f t="shared" si="54"/>
        <v>25</v>
      </c>
      <c r="I393">
        <f t="shared" si="55"/>
        <v>7</v>
      </c>
      <c r="J393" t="str">
        <f t="shared" si="56"/>
        <v>Q3</v>
      </c>
      <c r="K393">
        <f t="shared" si="57"/>
        <v>2022</v>
      </c>
      <c r="L393">
        <f t="shared" si="58"/>
        <v>290.31800019999997</v>
      </c>
      <c r="M393">
        <f t="shared" si="59"/>
        <v>245.48930044999997</v>
      </c>
      <c r="N393">
        <f t="shared" si="60"/>
        <v>207.43475001999991</v>
      </c>
      <c r="P393">
        <f t="shared" si="61"/>
        <v>-1.3994935200381756E-2</v>
      </c>
      <c r="Q393">
        <f t="shared" si="62"/>
        <v>3.5333325792199985E-2</v>
      </c>
    </row>
    <row r="394" spans="1:17" x14ac:dyDescent="0.35">
      <c r="A394" s="1">
        <v>44768</v>
      </c>
      <c r="B394">
        <v>266.51333599999998</v>
      </c>
      <c r="C394">
        <v>267.30999800000001</v>
      </c>
      <c r="D394">
        <v>256.26333599999998</v>
      </c>
      <c r="E394">
        <v>258.85998499999999</v>
      </c>
      <c r="F394">
        <v>258.85998499999999</v>
      </c>
      <c r="G394">
        <v>66820800</v>
      </c>
      <c r="H394">
        <f t="shared" si="54"/>
        <v>26</v>
      </c>
      <c r="I394">
        <f t="shared" si="55"/>
        <v>7</v>
      </c>
      <c r="J394" t="str">
        <f t="shared" si="56"/>
        <v>Q3</v>
      </c>
      <c r="K394">
        <f t="shared" si="57"/>
        <v>2022</v>
      </c>
      <c r="L394">
        <f t="shared" si="58"/>
        <v>290.51755666666674</v>
      </c>
      <c r="M394">
        <f t="shared" si="59"/>
        <v>244.37296728999993</v>
      </c>
      <c r="N394">
        <f t="shared" si="60"/>
        <v>206.93528338999994</v>
      </c>
      <c r="P394">
        <f t="shared" si="61"/>
        <v>-3.5663732191159134E-2</v>
      </c>
      <c r="Q394">
        <f t="shared" si="62"/>
        <v>3.5336125679440465E-2</v>
      </c>
    </row>
    <row r="395" spans="1:17" x14ac:dyDescent="0.35">
      <c r="A395" s="1">
        <v>44769</v>
      </c>
      <c r="B395">
        <v>263.80999800000001</v>
      </c>
      <c r="C395">
        <v>275.92666600000001</v>
      </c>
      <c r="D395">
        <v>261.790009</v>
      </c>
      <c r="E395">
        <v>274.82000699999998</v>
      </c>
      <c r="F395">
        <v>274.82000699999998</v>
      </c>
      <c r="G395">
        <v>88110000</v>
      </c>
      <c r="H395">
        <f t="shared" si="54"/>
        <v>27</v>
      </c>
      <c r="I395">
        <f t="shared" si="55"/>
        <v>7</v>
      </c>
      <c r="J395" t="str">
        <f t="shared" si="56"/>
        <v>Q3</v>
      </c>
      <c r="K395">
        <f t="shared" si="57"/>
        <v>2022</v>
      </c>
      <c r="L395">
        <f t="shared" si="58"/>
        <v>291.34555756666668</v>
      </c>
      <c r="M395">
        <f t="shared" si="59"/>
        <v>243.36106742000001</v>
      </c>
      <c r="N395">
        <f t="shared" si="60"/>
        <v>206.50138347499995</v>
      </c>
      <c r="P395">
        <f t="shared" si="61"/>
        <v>6.1655037181586721E-2</v>
      </c>
      <c r="Q395">
        <f t="shared" si="62"/>
        <v>3.5455721824318588E-2</v>
      </c>
    </row>
    <row r="396" spans="1:17" x14ac:dyDescent="0.35">
      <c r="A396" s="1">
        <v>44770</v>
      </c>
      <c r="B396">
        <v>280.06668100000002</v>
      </c>
      <c r="C396">
        <v>283.29998799999998</v>
      </c>
      <c r="D396">
        <v>272.79998799999998</v>
      </c>
      <c r="E396">
        <v>280.89999399999999</v>
      </c>
      <c r="F396">
        <v>280.89999399999999</v>
      </c>
      <c r="G396">
        <v>84723000</v>
      </c>
      <c r="H396">
        <f t="shared" si="54"/>
        <v>28</v>
      </c>
      <c r="I396">
        <f t="shared" si="55"/>
        <v>7</v>
      </c>
      <c r="J396" t="str">
        <f t="shared" si="56"/>
        <v>Q3</v>
      </c>
      <c r="K396">
        <f t="shared" si="57"/>
        <v>2022</v>
      </c>
      <c r="L396">
        <f t="shared" si="58"/>
        <v>291.82689099999999</v>
      </c>
      <c r="M396">
        <f t="shared" si="59"/>
        <v>242.11516730999995</v>
      </c>
      <c r="N396">
        <f t="shared" si="60"/>
        <v>205.96718341999997</v>
      </c>
      <c r="P396">
        <f t="shared" si="61"/>
        <v>2.2123523925243249E-2</v>
      </c>
      <c r="Q396">
        <f t="shared" si="62"/>
        <v>3.4823342739530021E-2</v>
      </c>
    </row>
    <row r="397" spans="1:17" x14ac:dyDescent="0.35">
      <c r="A397" s="1">
        <v>44771</v>
      </c>
      <c r="B397">
        <v>280.70001200000002</v>
      </c>
      <c r="C397">
        <v>298.32000699999998</v>
      </c>
      <c r="D397">
        <v>279.10000600000001</v>
      </c>
      <c r="E397">
        <v>297.14999399999999</v>
      </c>
      <c r="F397">
        <v>297.14999399999999</v>
      </c>
      <c r="G397">
        <v>95313000</v>
      </c>
      <c r="H397">
        <f t="shared" si="54"/>
        <v>29</v>
      </c>
      <c r="I397">
        <f t="shared" si="55"/>
        <v>7</v>
      </c>
      <c r="J397" t="str">
        <f t="shared" si="56"/>
        <v>Q3</v>
      </c>
      <c r="K397">
        <f t="shared" si="57"/>
        <v>2022</v>
      </c>
      <c r="L397">
        <f t="shared" si="58"/>
        <v>292.4528909666667</v>
      </c>
      <c r="M397">
        <f t="shared" si="59"/>
        <v>240.80486732</v>
      </c>
      <c r="N397">
        <f t="shared" si="60"/>
        <v>205.39443348</v>
      </c>
      <c r="O397">
        <f>AVERAGEIFS(E:E, M:M, M397, K:K, K397)</f>
        <v>297.14999399999999</v>
      </c>
      <c r="P397">
        <f t="shared" si="61"/>
        <v>5.7849769836591736E-2</v>
      </c>
      <c r="Q397">
        <f t="shared" si="62"/>
        <v>3.5504086032662779E-2</v>
      </c>
    </row>
    <row r="398" spans="1:17" x14ac:dyDescent="0.35">
      <c r="A398" s="1">
        <v>44774</v>
      </c>
      <c r="B398">
        <v>301.27667200000002</v>
      </c>
      <c r="C398">
        <v>311.87667800000003</v>
      </c>
      <c r="D398">
        <v>295</v>
      </c>
      <c r="E398">
        <v>297.27667200000002</v>
      </c>
      <c r="F398">
        <v>297.27667200000002</v>
      </c>
      <c r="G398">
        <v>117042900</v>
      </c>
      <c r="H398">
        <f t="shared" si="54"/>
        <v>1</v>
      </c>
      <c r="I398">
        <f t="shared" si="55"/>
        <v>8</v>
      </c>
      <c r="J398" t="str">
        <f t="shared" si="56"/>
        <v>Q3</v>
      </c>
      <c r="K398">
        <f t="shared" si="57"/>
        <v>2022</v>
      </c>
      <c r="L398">
        <f t="shared" si="58"/>
        <v>292.69522493333341</v>
      </c>
      <c r="M398">
        <f t="shared" si="59"/>
        <v>239.21136741000001</v>
      </c>
      <c r="N398">
        <f t="shared" si="60"/>
        <v>204.74128352999998</v>
      </c>
      <c r="P398">
        <f t="shared" si="61"/>
        <v>4.2630995308055338E-4</v>
      </c>
      <c r="Q398">
        <f t="shared" si="62"/>
        <v>3.4916127200766978E-2</v>
      </c>
    </row>
    <row r="399" spans="1:17" x14ac:dyDescent="0.35">
      <c r="A399" s="1">
        <v>44775</v>
      </c>
      <c r="B399">
        <v>294.00332600000002</v>
      </c>
      <c r="C399">
        <v>307.83334400000001</v>
      </c>
      <c r="D399">
        <v>292.66665599999999</v>
      </c>
      <c r="E399">
        <v>300.58667000000003</v>
      </c>
      <c r="F399">
        <v>300.58667000000003</v>
      </c>
      <c r="G399">
        <v>95577600</v>
      </c>
      <c r="H399">
        <f t="shared" si="54"/>
        <v>2</v>
      </c>
      <c r="I399">
        <f t="shared" si="55"/>
        <v>8</v>
      </c>
      <c r="J399" t="str">
        <f t="shared" si="56"/>
        <v>Q3</v>
      </c>
      <c r="K399">
        <f t="shared" si="57"/>
        <v>2022</v>
      </c>
      <c r="L399">
        <f t="shared" si="58"/>
        <v>292.5236693666667</v>
      </c>
      <c r="M399">
        <f t="shared" si="59"/>
        <v>237.61430075999996</v>
      </c>
      <c r="N399">
        <f t="shared" si="60"/>
        <v>204.12420017499994</v>
      </c>
      <c r="P399">
        <f t="shared" si="61"/>
        <v>1.1134402096643518E-2</v>
      </c>
      <c r="Q399">
        <f t="shared" si="62"/>
        <v>3.5843784869967227E-2</v>
      </c>
    </row>
    <row r="400" spans="1:17" x14ac:dyDescent="0.35">
      <c r="A400" s="1">
        <v>44776</v>
      </c>
      <c r="B400">
        <v>305</v>
      </c>
      <c r="C400">
        <v>309.54998799999998</v>
      </c>
      <c r="D400">
        <v>301.14999399999999</v>
      </c>
      <c r="E400">
        <v>307.39666699999998</v>
      </c>
      <c r="F400">
        <v>307.39666699999998</v>
      </c>
      <c r="G400">
        <v>80091000</v>
      </c>
      <c r="H400">
        <f t="shared" si="54"/>
        <v>3</v>
      </c>
      <c r="I400">
        <f t="shared" si="55"/>
        <v>8</v>
      </c>
      <c r="J400" t="str">
        <f t="shared" si="56"/>
        <v>Q3</v>
      </c>
      <c r="K400">
        <f t="shared" si="57"/>
        <v>2022</v>
      </c>
      <c r="L400">
        <f t="shared" si="58"/>
        <v>292.5911132</v>
      </c>
      <c r="M400">
        <f t="shared" si="59"/>
        <v>235.86193403999997</v>
      </c>
      <c r="N400">
        <f t="shared" si="60"/>
        <v>203.50571681999995</v>
      </c>
      <c r="P400">
        <f t="shared" si="61"/>
        <v>2.2655685297022495E-2</v>
      </c>
      <c r="Q400">
        <f t="shared" si="62"/>
        <v>3.5805316834024548E-2</v>
      </c>
    </row>
    <row r="401" spans="1:17" x14ac:dyDescent="0.35">
      <c r="A401" s="1">
        <v>44777</v>
      </c>
      <c r="B401">
        <v>311</v>
      </c>
      <c r="C401">
        <v>313.60665899999998</v>
      </c>
      <c r="D401">
        <v>305</v>
      </c>
      <c r="E401">
        <v>308.633331</v>
      </c>
      <c r="F401">
        <v>308.633331</v>
      </c>
      <c r="G401">
        <v>72256200</v>
      </c>
      <c r="H401">
        <f t="shared" si="54"/>
        <v>4</v>
      </c>
      <c r="I401">
        <f t="shared" si="55"/>
        <v>8</v>
      </c>
      <c r="J401" t="str">
        <f t="shared" si="56"/>
        <v>Q3</v>
      </c>
      <c r="K401">
        <f t="shared" si="57"/>
        <v>2022</v>
      </c>
      <c r="L401">
        <f t="shared" si="58"/>
        <v>292.4695576333333</v>
      </c>
      <c r="M401">
        <f t="shared" si="59"/>
        <v>234.01946738999996</v>
      </c>
      <c r="N401">
        <f t="shared" si="60"/>
        <v>202.86943347999994</v>
      </c>
      <c r="P401">
        <f t="shared" si="61"/>
        <v>4.0230234506739753E-3</v>
      </c>
      <c r="Q401">
        <f t="shared" si="62"/>
        <v>3.7187323725615368E-2</v>
      </c>
    </row>
    <row r="402" spans="1:17" x14ac:dyDescent="0.35">
      <c r="A402" s="1">
        <v>44778</v>
      </c>
      <c r="B402">
        <v>302.67001299999998</v>
      </c>
      <c r="C402">
        <v>304.60665899999998</v>
      </c>
      <c r="D402">
        <v>285.54333500000001</v>
      </c>
      <c r="E402">
        <v>288.17001299999998</v>
      </c>
      <c r="F402">
        <v>288.17001299999998</v>
      </c>
      <c r="G402">
        <v>113172900</v>
      </c>
      <c r="H402">
        <f t="shared" si="54"/>
        <v>5</v>
      </c>
      <c r="I402">
        <f t="shared" si="55"/>
        <v>8</v>
      </c>
      <c r="J402" t="str">
        <f t="shared" si="56"/>
        <v>Q3</v>
      </c>
      <c r="K402">
        <f t="shared" si="57"/>
        <v>2022</v>
      </c>
      <c r="L402">
        <f t="shared" si="58"/>
        <v>292.29344680000003</v>
      </c>
      <c r="M402">
        <f t="shared" si="59"/>
        <v>232.02413406000002</v>
      </c>
      <c r="N402">
        <f t="shared" si="60"/>
        <v>202.27061679999994</v>
      </c>
      <c r="P402">
        <f t="shared" si="61"/>
        <v>-6.6303007305455339E-2</v>
      </c>
      <c r="Q402">
        <f t="shared" si="62"/>
        <v>3.7404915244994584E-2</v>
      </c>
    </row>
    <row r="403" spans="1:17" x14ac:dyDescent="0.35">
      <c r="A403" s="1">
        <v>44781</v>
      </c>
      <c r="B403">
        <v>295</v>
      </c>
      <c r="C403">
        <v>305.20001200000002</v>
      </c>
      <c r="D403">
        <v>289.08667000000003</v>
      </c>
      <c r="E403">
        <v>290.42334</v>
      </c>
      <c r="F403">
        <v>290.42334</v>
      </c>
      <c r="G403">
        <v>98994000</v>
      </c>
      <c r="H403">
        <f t="shared" si="54"/>
        <v>8</v>
      </c>
      <c r="I403">
        <f t="shared" si="55"/>
        <v>8</v>
      </c>
      <c r="J403" t="str">
        <f t="shared" si="56"/>
        <v>Q3</v>
      </c>
      <c r="K403">
        <f t="shared" si="57"/>
        <v>2022</v>
      </c>
      <c r="L403">
        <f t="shared" si="58"/>
        <v>292.99011326666664</v>
      </c>
      <c r="M403">
        <f t="shared" si="59"/>
        <v>230.26953391999999</v>
      </c>
      <c r="N403">
        <f t="shared" si="60"/>
        <v>201.75861675499991</v>
      </c>
      <c r="P403">
        <f t="shared" si="61"/>
        <v>7.8194360910134424E-3</v>
      </c>
      <c r="Q403">
        <f t="shared" si="62"/>
        <v>3.8019544894704424E-2</v>
      </c>
    </row>
    <row r="404" spans="1:17" x14ac:dyDescent="0.35">
      <c r="A404" s="1">
        <v>44782</v>
      </c>
      <c r="B404">
        <v>290.29333500000001</v>
      </c>
      <c r="C404">
        <v>292.39666699999998</v>
      </c>
      <c r="D404">
        <v>279.35333300000002</v>
      </c>
      <c r="E404">
        <v>283.33334400000001</v>
      </c>
      <c r="F404">
        <v>283.33334400000001</v>
      </c>
      <c r="G404">
        <v>86244600</v>
      </c>
      <c r="H404">
        <f t="shared" si="54"/>
        <v>9</v>
      </c>
      <c r="I404">
        <f t="shared" si="55"/>
        <v>8</v>
      </c>
      <c r="J404" t="str">
        <f t="shared" si="56"/>
        <v>Q3</v>
      </c>
      <c r="K404">
        <f t="shared" si="57"/>
        <v>2022</v>
      </c>
      <c r="L404">
        <f t="shared" si="58"/>
        <v>293.60033563333332</v>
      </c>
      <c r="M404">
        <f t="shared" si="59"/>
        <v>228.58350052000003</v>
      </c>
      <c r="N404">
        <f t="shared" si="60"/>
        <v>201.22100002499991</v>
      </c>
      <c r="P404">
        <f t="shared" si="61"/>
        <v>-2.441262468780913E-2</v>
      </c>
      <c r="Q404">
        <f t="shared" si="62"/>
        <v>3.8034706997833519E-2</v>
      </c>
    </row>
    <row r="405" spans="1:17" x14ac:dyDescent="0.35">
      <c r="A405" s="1">
        <v>44783</v>
      </c>
      <c r="B405">
        <v>297.06668100000002</v>
      </c>
      <c r="C405">
        <v>297.51001000000002</v>
      </c>
      <c r="D405">
        <v>283.36999500000002</v>
      </c>
      <c r="E405">
        <v>294.35665899999998</v>
      </c>
      <c r="F405">
        <v>294.35665899999998</v>
      </c>
      <c r="G405">
        <v>94918800</v>
      </c>
      <c r="H405">
        <f t="shared" si="54"/>
        <v>10</v>
      </c>
      <c r="I405">
        <f t="shared" si="55"/>
        <v>8</v>
      </c>
      <c r="J405" t="str">
        <f t="shared" si="56"/>
        <v>Q3</v>
      </c>
      <c r="K405">
        <f t="shared" si="57"/>
        <v>2022</v>
      </c>
      <c r="L405">
        <f t="shared" si="58"/>
        <v>294.1825571</v>
      </c>
      <c r="M405">
        <f t="shared" si="59"/>
        <v>226.98196708</v>
      </c>
      <c r="N405">
        <f t="shared" si="60"/>
        <v>200.72668330999994</v>
      </c>
      <c r="P405">
        <f t="shared" si="61"/>
        <v>3.8905816182369157E-2</v>
      </c>
      <c r="Q405">
        <f t="shared" si="62"/>
        <v>3.9679302304424256E-2</v>
      </c>
    </row>
    <row r="406" spans="1:17" x14ac:dyDescent="0.35">
      <c r="A406" s="1">
        <v>44784</v>
      </c>
      <c r="B406">
        <v>296.51333599999998</v>
      </c>
      <c r="C406">
        <v>298.23666400000002</v>
      </c>
      <c r="D406">
        <v>285.83334400000001</v>
      </c>
      <c r="E406">
        <v>286.63000499999998</v>
      </c>
      <c r="F406">
        <v>286.63000499999998</v>
      </c>
      <c r="G406">
        <v>70155000</v>
      </c>
      <c r="H406">
        <f t="shared" si="54"/>
        <v>11</v>
      </c>
      <c r="I406">
        <f t="shared" si="55"/>
        <v>8</v>
      </c>
      <c r="J406" t="str">
        <f t="shared" si="56"/>
        <v>Q3</v>
      </c>
      <c r="K406">
        <f t="shared" si="57"/>
        <v>2022</v>
      </c>
      <c r="L406">
        <f t="shared" si="58"/>
        <v>293.99033500000007</v>
      </c>
      <c r="M406">
        <f t="shared" si="59"/>
        <v>225.11940047000004</v>
      </c>
      <c r="N406">
        <f t="shared" si="60"/>
        <v>200.22075000499993</v>
      </c>
      <c r="P406">
        <f t="shared" si="61"/>
        <v>-2.6249292359307546E-2</v>
      </c>
      <c r="Q406">
        <f t="shared" si="62"/>
        <v>3.9846050406921039E-2</v>
      </c>
    </row>
    <row r="407" spans="1:17" x14ac:dyDescent="0.35">
      <c r="A407" s="1">
        <v>44785</v>
      </c>
      <c r="B407">
        <v>289.41665599999999</v>
      </c>
      <c r="C407">
        <v>300.16000400000001</v>
      </c>
      <c r="D407">
        <v>285.03332499999999</v>
      </c>
      <c r="E407">
        <v>300.02999899999998</v>
      </c>
      <c r="F407">
        <v>300.02999899999998</v>
      </c>
      <c r="G407">
        <v>79657200</v>
      </c>
      <c r="H407">
        <f t="shared" si="54"/>
        <v>12</v>
      </c>
      <c r="I407">
        <f t="shared" si="55"/>
        <v>8</v>
      </c>
      <c r="J407" t="str">
        <f t="shared" si="56"/>
        <v>Q3</v>
      </c>
      <c r="K407">
        <f t="shared" si="57"/>
        <v>2022</v>
      </c>
      <c r="L407">
        <f t="shared" si="58"/>
        <v>293.61366773333333</v>
      </c>
      <c r="M407">
        <f t="shared" si="59"/>
        <v>223.38950041000004</v>
      </c>
      <c r="N407">
        <f t="shared" si="60"/>
        <v>199.79339999999993</v>
      </c>
      <c r="P407">
        <f t="shared" si="61"/>
        <v>4.6750143970447175E-2</v>
      </c>
      <c r="Q407">
        <f t="shared" si="62"/>
        <v>3.9859386997488477E-2</v>
      </c>
    </row>
    <row r="408" spans="1:17" x14ac:dyDescent="0.35">
      <c r="A408" s="1">
        <v>44788</v>
      </c>
      <c r="B408">
        <v>301.78668199999998</v>
      </c>
      <c r="C408">
        <v>313.133331</v>
      </c>
      <c r="D408">
        <v>301.23001099999999</v>
      </c>
      <c r="E408">
        <v>309.32000699999998</v>
      </c>
      <c r="F408">
        <v>309.32000699999998</v>
      </c>
      <c r="G408">
        <v>89359200</v>
      </c>
      <c r="H408">
        <f t="shared" si="54"/>
        <v>15</v>
      </c>
      <c r="I408">
        <f t="shared" si="55"/>
        <v>8</v>
      </c>
      <c r="J408" t="str">
        <f t="shared" si="56"/>
        <v>Q3</v>
      </c>
      <c r="K408">
        <f t="shared" si="57"/>
        <v>2022</v>
      </c>
      <c r="L408">
        <f t="shared" si="58"/>
        <v>292.81300143333323</v>
      </c>
      <c r="M408">
        <f t="shared" si="59"/>
        <v>221.49260037999997</v>
      </c>
      <c r="N408">
        <f t="shared" si="60"/>
        <v>199.31289996999988</v>
      </c>
      <c r="P408">
        <f t="shared" si="61"/>
        <v>3.0963597076837643E-2</v>
      </c>
      <c r="Q408">
        <f t="shared" si="62"/>
        <v>3.9612365097239713E-2</v>
      </c>
    </row>
    <row r="409" spans="1:17" x14ac:dyDescent="0.35">
      <c r="A409" s="1">
        <v>44789</v>
      </c>
      <c r="B409">
        <v>311.66665599999999</v>
      </c>
      <c r="C409">
        <v>314.66665599999999</v>
      </c>
      <c r="D409">
        <v>302.883331</v>
      </c>
      <c r="E409">
        <v>306.56332400000002</v>
      </c>
      <c r="F409">
        <v>306.56332400000002</v>
      </c>
      <c r="G409">
        <v>88136400</v>
      </c>
      <c r="H409">
        <f t="shared" si="54"/>
        <v>16</v>
      </c>
      <c r="I409">
        <f t="shared" si="55"/>
        <v>8</v>
      </c>
      <c r="J409" t="str">
        <f t="shared" si="56"/>
        <v>Q3</v>
      </c>
      <c r="K409">
        <f t="shared" si="57"/>
        <v>2022</v>
      </c>
      <c r="L409">
        <f t="shared" si="58"/>
        <v>291.93366793333331</v>
      </c>
      <c r="M409">
        <f t="shared" si="59"/>
        <v>219.53000028999998</v>
      </c>
      <c r="N409">
        <f t="shared" si="60"/>
        <v>198.80389995499991</v>
      </c>
      <c r="P409">
        <f t="shared" si="61"/>
        <v>-8.9120746722340296E-3</v>
      </c>
      <c r="Q409">
        <f t="shared" si="62"/>
        <v>3.9996318668097719E-2</v>
      </c>
    </row>
    <row r="410" spans="1:17" x14ac:dyDescent="0.35">
      <c r="A410" s="1">
        <v>44790</v>
      </c>
      <c r="B410">
        <v>303.39666699999998</v>
      </c>
      <c r="C410">
        <v>309.656677</v>
      </c>
      <c r="D410">
        <v>300.03332499999999</v>
      </c>
      <c r="E410">
        <v>303.99667399999998</v>
      </c>
      <c r="F410">
        <v>303.99667399999998</v>
      </c>
      <c r="G410">
        <v>68766000</v>
      </c>
      <c r="H410">
        <f t="shared" si="54"/>
        <v>17</v>
      </c>
      <c r="I410">
        <f t="shared" si="55"/>
        <v>8</v>
      </c>
      <c r="J410" t="str">
        <f t="shared" si="56"/>
        <v>Q3</v>
      </c>
      <c r="K410">
        <f t="shared" si="57"/>
        <v>2022</v>
      </c>
      <c r="L410">
        <f t="shared" si="58"/>
        <v>291.30855706666659</v>
      </c>
      <c r="M410">
        <f t="shared" si="59"/>
        <v>217.66206701999997</v>
      </c>
      <c r="N410">
        <f t="shared" si="60"/>
        <v>198.34093333999991</v>
      </c>
      <c r="P410">
        <f t="shared" si="61"/>
        <v>-8.3723322363246488E-3</v>
      </c>
      <c r="Q410">
        <f t="shared" si="62"/>
        <v>3.9996392964263751E-2</v>
      </c>
    </row>
    <row r="411" spans="1:17" x14ac:dyDescent="0.35">
      <c r="A411" s="1">
        <v>44791</v>
      </c>
      <c r="B411">
        <v>306</v>
      </c>
      <c r="C411">
        <v>306.5</v>
      </c>
      <c r="D411">
        <v>301.85333300000002</v>
      </c>
      <c r="E411">
        <v>302.86999500000002</v>
      </c>
      <c r="F411">
        <v>302.86999500000002</v>
      </c>
      <c r="G411">
        <v>47500500</v>
      </c>
      <c r="H411">
        <f t="shared" si="54"/>
        <v>18</v>
      </c>
      <c r="I411">
        <f t="shared" si="55"/>
        <v>8</v>
      </c>
      <c r="J411" t="str">
        <f t="shared" si="56"/>
        <v>Q3</v>
      </c>
      <c r="K411">
        <f t="shared" si="57"/>
        <v>2022</v>
      </c>
      <c r="L411">
        <f t="shared" si="58"/>
        <v>290.11566763333326</v>
      </c>
      <c r="M411">
        <f t="shared" si="59"/>
        <v>215.81060025999994</v>
      </c>
      <c r="N411">
        <f t="shared" si="60"/>
        <v>197.90899997499994</v>
      </c>
      <c r="P411">
        <f t="shared" si="61"/>
        <v>-3.7062214700413708E-3</v>
      </c>
      <c r="Q411">
        <f t="shared" si="62"/>
        <v>4.0249613448964515E-2</v>
      </c>
    </row>
    <row r="412" spans="1:17" x14ac:dyDescent="0.35">
      <c r="A412" s="1">
        <v>44792</v>
      </c>
      <c r="B412">
        <v>299</v>
      </c>
      <c r="C412">
        <v>300.35998499999999</v>
      </c>
      <c r="D412">
        <v>292.5</v>
      </c>
      <c r="E412">
        <v>296.66665599999999</v>
      </c>
      <c r="F412">
        <v>296.66665599999999</v>
      </c>
      <c r="G412">
        <v>61395300</v>
      </c>
      <c r="H412">
        <f t="shared" si="54"/>
        <v>19</v>
      </c>
      <c r="I412">
        <f t="shared" si="55"/>
        <v>8</v>
      </c>
      <c r="J412" t="str">
        <f t="shared" si="56"/>
        <v>Q3</v>
      </c>
      <c r="K412">
        <f t="shared" si="57"/>
        <v>2022</v>
      </c>
      <c r="L412">
        <f t="shared" si="58"/>
        <v>288.86166779999996</v>
      </c>
      <c r="M412">
        <f t="shared" si="59"/>
        <v>214.01410031999995</v>
      </c>
      <c r="N412">
        <f t="shared" si="60"/>
        <v>197.50119998999992</v>
      </c>
      <c r="P412">
        <f t="shared" si="61"/>
        <v>-2.0481853938684246E-2</v>
      </c>
      <c r="Q412">
        <f t="shared" si="62"/>
        <v>4.0261787184621506E-2</v>
      </c>
    </row>
    <row r="413" spans="1:17" x14ac:dyDescent="0.35">
      <c r="A413" s="1">
        <v>44795</v>
      </c>
      <c r="B413">
        <v>291.91332999999997</v>
      </c>
      <c r="C413">
        <v>292.39999399999999</v>
      </c>
      <c r="D413">
        <v>286.29666099999997</v>
      </c>
      <c r="E413">
        <v>289.91332999999997</v>
      </c>
      <c r="F413">
        <v>289.91332999999997</v>
      </c>
      <c r="G413">
        <v>55843200</v>
      </c>
      <c r="H413">
        <f t="shared" si="54"/>
        <v>22</v>
      </c>
      <c r="I413">
        <f t="shared" si="55"/>
        <v>8</v>
      </c>
      <c r="J413" t="str">
        <f t="shared" si="56"/>
        <v>Q3</v>
      </c>
      <c r="K413">
        <f t="shared" si="57"/>
        <v>2022</v>
      </c>
      <c r="L413">
        <f t="shared" si="58"/>
        <v>287.05277906666657</v>
      </c>
      <c r="M413">
        <f t="shared" si="59"/>
        <v>212.28303373999992</v>
      </c>
      <c r="N413">
        <f t="shared" si="60"/>
        <v>197.14071674499988</v>
      </c>
      <c r="P413">
        <f t="shared" si="61"/>
        <v>-2.276402104320081E-2</v>
      </c>
      <c r="Q413">
        <f t="shared" si="62"/>
        <v>4.0242580838995255E-2</v>
      </c>
    </row>
    <row r="414" spans="1:17" x14ac:dyDescent="0.35">
      <c r="A414" s="1">
        <v>44796</v>
      </c>
      <c r="B414">
        <v>291.45333900000003</v>
      </c>
      <c r="C414">
        <v>298.82666</v>
      </c>
      <c r="D414">
        <v>287.92334</v>
      </c>
      <c r="E414">
        <v>296.45333900000003</v>
      </c>
      <c r="F414">
        <v>296.45333900000003</v>
      </c>
      <c r="G414">
        <v>63984900</v>
      </c>
      <c r="H414">
        <f t="shared" si="54"/>
        <v>23</v>
      </c>
      <c r="I414">
        <f t="shared" si="55"/>
        <v>8</v>
      </c>
      <c r="J414" t="str">
        <f t="shared" si="56"/>
        <v>Q3</v>
      </c>
      <c r="K414">
        <f t="shared" si="57"/>
        <v>2022</v>
      </c>
      <c r="L414">
        <f t="shared" si="58"/>
        <v>285.70366813333328</v>
      </c>
      <c r="M414">
        <f t="shared" si="59"/>
        <v>210.60790045999991</v>
      </c>
      <c r="N414">
        <f t="shared" si="60"/>
        <v>196.86545009999992</v>
      </c>
      <c r="P414">
        <f t="shared" si="61"/>
        <v>2.2558497051515553E-2</v>
      </c>
      <c r="Q414">
        <f t="shared" si="62"/>
        <v>4.1034816024812001E-2</v>
      </c>
    </row>
    <row r="415" spans="1:17" x14ac:dyDescent="0.35">
      <c r="A415" s="1">
        <v>44797</v>
      </c>
      <c r="B415">
        <v>297.56332400000002</v>
      </c>
      <c r="C415">
        <v>303.64666699999998</v>
      </c>
      <c r="D415">
        <v>296.5</v>
      </c>
      <c r="E415">
        <v>297.09667999999999</v>
      </c>
      <c r="F415">
        <v>297.09667999999999</v>
      </c>
      <c r="G415">
        <v>57259800</v>
      </c>
      <c r="H415">
        <f t="shared" si="54"/>
        <v>24</v>
      </c>
      <c r="I415">
        <f t="shared" si="55"/>
        <v>8</v>
      </c>
      <c r="J415" t="str">
        <f t="shared" si="56"/>
        <v>Q3</v>
      </c>
      <c r="K415">
        <f t="shared" si="57"/>
        <v>2022</v>
      </c>
      <c r="L415">
        <f t="shared" si="58"/>
        <v>283.84889010000001</v>
      </c>
      <c r="M415">
        <f t="shared" si="59"/>
        <v>208.9582671199999</v>
      </c>
      <c r="N415">
        <f t="shared" si="60"/>
        <v>196.60518337499991</v>
      </c>
      <c r="P415">
        <f t="shared" si="61"/>
        <v>2.1701256668927717E-3</v>
      </c>
      <c r="Q415">
        <f t="shared" si="62"/>
        <v>4.0949108989593072E-2</v>
      </c>
    </row>
    <row r="416" spans="1:17" x14ac:dyDescent="0.35">
      <c r="A416" s="1">
        <v>44798</v>
      </c>
      <c r="B416">
        <v>302.35998499999999</v>
      </c>
      <c r="C416">
        <v>302.959991</v>
      </c>
      <c r="D416">
        <v>291.60000600000001</v>
      </c>
      <c r="E416">
        <v>296.07000699999998</v>
      </c>
      <c r="F416">
        <v>296.07000699999998</v>
      </c>
      <c r="G416">
        <v>53230000</v>
      </c>
      <c r="H416">
        <f t="shared" si="54"/>
        <v>25</v>
      </c>
      <c r="I416">
        <f t="shared" si="55"/>
        <v>8</v>
      </c>
      <c r="J416" t="str">
        <f t="shared" si="56"/>
        <v>Q3</v>
      </c>
      <c r="K416">
        <f t="shared" si="57"/>
        <v>2022</v>
      </c>
      <c r="L416">
        <f t="shared" si="58"/>
        <v>281.88333426666668</v>
      </c>
      <c r="M416">
        <f t="shared" si="59"/>
        <v>207.27510030999991</v>
      </c>
      <c r="N416">
        <f t="shared" si="60"/>
        <v>196.36884998499991</v>
      </c>
      <c r="P416">
        <f t="shared" si="61"/>
        <v>-3.4556865462112086E-3</v>
      </c>
      <c r="Q416">
        <f t="shared" si="62"/>
        <v>4.0940921925474119E-2</v>
      </c>
    </row>
    <row r="417" spans="1:17" x14ac:dyDescent="0.35">
      <c r="A417" s="1">
        <v>44799</v>
      </c>
      <c r="B417">
        <v>297.42999300000002</v>
      </c>
      <c r="C417">
        <v>302</v>
      </c>
      <c r="D417">
        <v>287.47000100000002</v>
      </c>
      <c r="E417">
        <v>288.08999599999999</v>
      </c>
      <c r="F417">
        <v>288.08999599999999</v>
      </c>
      <c r="G417">
        <v>57163900</v>
      </c>
      <c r="H417">
        <f t="shared" si="54"/>
        <v>26</v>
      </c>
      <c r="I417">
        <f t="shared" si="55"/>
        <v>8</v>
      </c>
      <c r="J417" t="str">
        <f t="shared" si="56"/>
        <v>Q3</v>
      </c>
      <c r="K417">
        <f t="shared" si="57"/>
        <v>2022</v>
      </c>
      <c r="L417">
        <f t="shared" si="58"/>
        <v>279.45000093333329</v>
      </c>
      <c r="M417">
        <f t="shared" si="59"/>
        <v>205.58610021999991</v>
      </c>
      <c r="N417">
        <f t="shared" si="60"/>
        <v>196.1820499049999</v>
      </c>
      <c r="P417">
        <f t="shared" si="61"/>
        <v>-2.6953121935110406E-2</v>
      </c>
      <c r="Q417">
        <f t="shared" si="62"/>
        <v>4.1325956453931723E-2</v>
      </c>
    </row>
    <row r="418" spans="1:17" x14ac:dyDescent="0.35">
      <c r="A418" s="1">
        <v>44802</v>
      </c>
      <c r="B418">
        <v>282.82998700000002</v>
      </c>
      <c r="C418">
        <v>287.73998999999998</v>
      </c>
      <c r="D418">
        <v>280.70001200000002</v>
      </c>
      <c r="E418">
        <v>284.82000699999998</v>
      </c>
      <c r="F418">
        <v>284.82000699999998</v>
      </c>
      <c r="G418">
        <v>41864700</v>
      </c>
      <c r="H418">
        <f t="shared" si="54"/>
        <v>29</v>
      </c>
      <c r="I418">
        <f t="shared" si="55"/>
        <v>8</v>
      </c>
      <c r="J418" t="str">
        <f t="shared" si="56"/>
        <v>Q3</v>
      </c>
      <c r="K418">
        <f t="shared" si="57"/>
        <v>2022</v>
      </c>
      <c r="L418">
        <f t="shared" si="58"/>
        <v>277.2790013</v>
      </c>
      <c r="M418">
        <f t="shared" si="59"/>
        <v>204.03940023999996</v>
      </c>
      <c r="N418">
        <f t="shared" si="60"/>
        <v>196.02554996999993</v>
      </c>
      <c r="P418">
        <f t="shared" si="61"/>
        <v>-1.135058157312762E-2</v>
      </c>
      <c r="Q418">
        <f t="shared" si="62"/>
        <v>4.2119534272138756E-2</v>
      </c>
    </row>
    <row r="419" spans="1:17" x14ac:dyDescent="0.35">
      <c r="A419" s="1">
        <v>44803</v>
      </c>
      <c r="B419">
        <v>287.86999500000002</v>
      </c>
      <c r="C419">
        <v>288.48001099999999</v>
      </c>
      <c r="D419">
        <v>272.64999399999999</v>
      </c>
      <c r="E419">
        <v>277.70001200000002</v>
      </c>
      <c r="F419">
        <v>277.70001200000002</v>
      </c>
      <c r="G419">
        <v>50541800</v>
      </c>
      <c r="H419">
        <f t="shared" si="54"/>
        <v>30</v>
      </c>
      <c r="I419">
        <f t="shared" si="55"/>
        <v>8</v>
      </c>
      <c r="J419" t="str">
        <f t="shared" si="56"/>
        <v>Q3</v>
      </c>
      <c r="K419">
        <f t="shared" si="57"/>
        <v>2022</v>
      </c>
      <c r="L419">
        <f t="shared" si="58"/>
        <v>275.00166773333331</v>
      </c>
      <c r="M419">
        <f t="shared" si="59"/>
        <v>202.62870016999995</v>
      </c>
      <c r="N419">
        <f t="shared" si="60"/>
        <v>195.88094990499991</v>
      </c>
      <c r="P419">
        <f t="shared" si="61"/>
        <v>-2.499822633597492E-2</v>
      </c>
      <c r="Q419">
        <f t="shared" si="62"/>
        <v>4.2121640056538116E-2</v>
      </c>
    </row>
    <row r="420" spans="1:17" x14ac:dyDescent="0.35">
      <c r="A420" s="1">
        <v>44804</v>
      </c>
      <c r="B420">
        <v>280.61999500000002</v>
      </c>
      <c r="C420">
        <v>281.25</v>
      </c>
      <c r="D420">
        <v>271.80999800000001</v>
      </c>
      <c r="E420">
        <v>275.60998499999999</v>
      </c>
      <c r="F420">
        <v>275.60998499999999</v>
      </c>
      <c r="G420">
        <v>52107300</v>
      </c>
      <c r="H420">
        <f t="shared" si="54"/>
        <v>31</v>
      </c>
      <c r="I420">
        <f t="shared" si="55"/>
        <v>8</v>
      </c>
      <c r="J420" t="str">
        <f t="shared" si="56"/>
        <v>Q3</v>
      </c>
      <c r="K420">
        <f t="shared" si="57"/>
        <v>2022</v>
      </c>
      <c r="L420">
        <f t="shared" si="58"/>
        <v>272.98633416666667</v>
      </c>
      <c r="M420">
        <f t="shared" si="59"/>
        <v>201.29060003999996</v>
      </c>
      <c r="N420">
        <f t="shared" si="60"/>
        <v>195.79514988999992</v>
      </c>
      <c r="O420">
        <f>AVERAGEIFS(E:E, M:M, M420, K:K, K420)</f>
        <v>275.60998499999999</v>
      </c>
      <c r="P420">
        <f t="shared" si="61"/>
        <v>-7.5262042120474246E-3</v>
      </c>
      <c r="Q420">
        <f t="shared" si="62"/>
        <v>4.2088057594123734E-2</v>
      </c>
    </row>
    <row r="421" spans="1:17" x14ac:dyDescent="0.35">
      <c r="A421" s="1">
        <v>44805</v>
      </c>
      <c r="B421">
        <v>272.57998700000002</v>
      </c>
      <c r="C421">
        <v>277.57998700000002</v>
      </c>
      <c r="D421">
        <v>266.14999399999999</v>
      </c>
      <c r="E421">
        <v>277.16000400000001</v>
      </c>
      <c r="F421">
        <v>277.16000400000001</v>
      </c>
      <c r="G421">
        <v>54287000</v>
      </c>
      <c r="H421">
        <f t="shared" si="54"/>
        <v>1</v>
      </c>
      <c r="I421">
        <f t="shared" si="55"/>
        <v>9</v>
      </c>
      <c r="J421" t="str">
        <f t="shared" si="56"/>
        <v>Q3</v>
      </c>
      <c r="K421">
        <f t="shared" si="57"/>
        <v>2022</v>
      </c>
      <c r="L421">
        <f t="shared" si="58"/>
        <v>271.19000136666665</v>
      </c>
      <c r="M421">
        <f t="shared" si="59"/>
        <v>199.97880012000002</v>
      </c>
      <c r="N421">
        <f t="shared" si="60"/>
        <v>195.78935002499995</v>
      </c>
      <c r="P421">
        <f t="shared" si="61"/>
        <v>5.6239580724915328E-3</v>
      </c>
      <c r="Q421">
        <f t="shared" si="62"/>
        <v>4.3621060927492704E-2</v>
      </c>
    </row>
    <row r="422" spans="1:17" x14ac:dyDescent="0.35">
      <c r="A422" s="1">
        <v>44806</v>
      </c>
      <c r="B422">
        <v>281.07000699999998</v>
      </c>
      <c r="C422">
        <v>282.35000600000001</v>
      </c>
      <c r="D422">
        <v>269.07998700000002</v>
      </c>
      <c r="E422">
        <v>270.209991</v>
      </c>
      <c r="F422">
        <v>270.209991</v>
      </c>
      <c r="G422">
        <v>50890100</v>
      </c>
      <c r="H422">
        <f t="shared" si="54"/>
        <v>2</v>
      </c>
      <c r="I422">
        <f t="shared" si="55"/>
        <v>9</v>
      </c>
      <c r="J422" t="str">
        <f t="shared" si="56"/>
        <v>Q3</v>
      </c>
      <c r="K422">
        <f t="shared" si="57"/>
        <v>2022</v>
      </c>
      <c r="L422">
        <f t="shared" si="58"/>
        <v>268.78433473333331</v>
      </c>
      <c r="M422">
        <f t="shared" si="59"/>
        <v>198.80990011999998</v>
      </c>
      <c r="N422">
        <f t="shared" si="60"/>
        <v>195.70084995999994</v>
      </c>
      <c r="P422">
        <f t="shared" si="61"/>
        <v>-2.5075815051583027E-2</v>
      </c>
      <c r="Q422">
        <f t="shared" si="62"/>
        <v>4.5073221457767224E-2</v>
      </c>
    </row>
    <row r="423" spans="1:17" x14ac:dyDescent="0.35">
      <c r="A423" s="1">
        <v>44810</v>
      </c>
      <c r="B423">
        <v>272.67999300000002</v>
      </c>
      <c r="C423">
        <v>275.98998999999998</v>
      </c>
      <c r="D423">
        <v>265.73998999999998</v>
      </c>
      <c r="E423">
        <v>274.42001299999998</v>
      </c>
      <c r="F423">
        <v>274.42001299999998</v>
      </c>
      <c r="G423">
        <v>55860000</v>
      </c>
      <c r="H423">
        <f t="shared" si="54"/>
        <v>6</v>
      </c>
      <c r="I423">
        <f t="shared" si="55"/>
        <v>9</v>
      </c>
      <c r="J423" t="str">
        <f t="shared" si="56"/>
        <v>Q3</v>
      </c>
      <c r="K423">
        <f t="shared" si="57"/>
        <v>2022</v>
      </c>
      <c r="L423">
        <f t="shared" si="58"/>
        <v>267.08900189999997</v>
      </c>
      <c r="M423">
        <f t="shared" si="59"/>
        <v>197.88680014999997</v>
      </c>
      <c r="N423">
        <f t="shared" si="60"/>
        <v>195.67284992999998</v>
      </c>
      <c r="P423">
        <f t="shared" si="61"/>
        <v>1.5580556382905845E-2</v>
      </c>
      <c r="Q423">
        <f t="shared" si="62"/>
        <v>4.5414924862993047E-2</v>
      </c>
    </row>
    <row r="424" spans="1:17" x14ac:dyDescent="0.35">
      <c r="A424" s="1">
        <v>44811</v>
      </c>
      <c r="B424">
        <v>273.10000600000001</v>
      </c>
      <c r="C424">
        <v>283.83999599999999</v>
      </c>
      <c r="D424">
        <v>272.26998900000001</v>
      </c>
      <c r="E424">
        <v>283.70001200000002</v>
      </c>
      <c r="F424">
        <v>283.70001200000002</v>
      </c>
      <c r="G424">
        <v>50028900</v>
      </c>
      <c r="H424">
        <f t="shared" si="54"/>
        <v>7</v>
      </c>
      <c r="I424">
        <f t="shared" si="55"/>
        <v>9</v>
      </c>
      <c r="J424" t="str">
        <f t="shared" si="56"/>
        <v>Q3</v>
      </c>
      <c r="K424">
        <f t="shared" si="57"/>
        <v>2022</v>
      </c>
      <c r="L424">
        <f t="shared" si="58"/>
        <v>265.28133486666667</v>
      </c>
      <c r="M424">
        <f t="shared" si="59"/>
        <v>196.80920005999999</v>
      </c>
      <c r="N424">
        <f t="shared" si="60"/>
        <v>195.58374989499995</v>
      </c>
      <c r="P424">
        <f t="shared" si="61"/>
        <v>3.3816771956788852E-2</v>
      </c>
      <c r="Q424">
        <f t="shared" si="62"/>
        <v>4.557748090863091E-2</v>
      </c>
    </row>
    <row r="425" spans="1:17" x14ac:dyDescent="0.35">
      <c r="A425" s="1">
        <v>44812</v>
      </c>
      <c r="B425">
        <v>281.29998799999998</v>
      </c>
      <c r="C425">
        <v>289.5</v>
      </c>
      <c r="D425">
        <v>279.76001000000002</v>
      </c>
      <c r="E425">
        <v>289.26001000000002</v>
      </c>
      <c r="F425">
        <v>289.26001000000002</v>
      </c>
      <c r="G425">
        <v>53713100</v>
      </c>
      <c r="H425">
        <f t="shared" si="54"/>
        <v>8</v>
      </c>
      <c r="I425">
        <f t="shared" si="55"/>
        <v>9</v>
      </c>
      <c r="J425" t="str">
        <f t="shared" si="56"/>
        <v>Q3</v>
      </c>
      <c r="K425">
        <f t="shared" si="57"/>
        <v>2022</v>
      </c>
      <c r="L425">
        <f t="shared" si="58"/>
        <v>263.22600089999997</v>
      </c>
      <c r="M425">
        <f t="shared" si="59"/>
        <v>195.70439995000001</v>
      </c>
      <c r="N425">
        <f t="shared" si="60"/>
        <v>195.3704998499999</v>
      </c>
      <c r="P425">
        <f t="shared" si="61"/>
        <v>1.9598159199231923E-2</v>
      </c>
      <c r="Q425">
        <f t="shared" si="62"/>
        <v>4.5707255631903629E-2</v>
      </c>
    </row>
    <row r="426" spans="1:17" x14ac:dyDescent="0.35">
      <c r="A426" s="1">
        <v>44813</v>
      </c>
      <c r="B426">
        <v>291.67001299999998</v>
      </c>
      <c r="C426">
        <v>299.85000600000001</v>
      </c>
      <c r="D426">
        <v>291.25</v>
      </c>
      <c r="E426">
        <v>299.67999300000002</v>
      </c>
      <c r="F426">
        <v>299.67999300000002</v>
      </c>
      <c r="G426">
        <v>54338100</v>
      </c>
      <c r="H426">
        <f t="shared" si="54"/>
        <v>9</v>
      </c>
      <c r="I426">
        <f t="shared" si="55"/>
        <v>9</v>
      </c>
      <c r="J426" t="str">
        <f t="shared" si="56"/>
        <v>Q3</v>
      </c>
      <c r="K426">
        <f t="shared" si="57"/>
        <v>2022</v>
      </c>
      <c r="L426">
        <f t="shared" si="58"/>
        <v>260.49333386666666</v>
      </c>
      <c r="M426">
        <f t="shared" si="59"/>
        <v>194.62589989000008</v>
      </c>
      <c r="N426">
        <f t="shared" si="60"/>
        <v>195.17524983499996</v>
      </c>
      <c r="P426">
        <f t="shared" si="61"/>
        <v>3.6022895110872748E-2</v>
      </c>
      <c r="Q426">
        <f t="shared" si="62"/>
        <v>4.5834588629652971E-2</v>
      </c>
    </row>
    <row r="427" spans="1:17" x14ac:dyDescent="0.35">
      <c r="A427" s="1">
        <v>44816</v>
      </c>
      <c r="B427">
        <v>300.72000100000002</v>
      </c>
      <c r="C427">
        <v>305.48998999999998</v>
      </c>
      <c r="D427">
        <v>300.39999399999999</v>
      </c>
      <c r="E427">
        <v>304.42001299999998</v>
      </c>
      <c r="F427">
        <v>304.42001299999998</v>
      </c>
      <c r="G427">
        <v>48674600</v>
      </c>
      <c r="H427">
        <f t="shared" si="54"/>
        <v>12</v>
      </c>
      <c r="I427">
        <f t="shared" si="55"/>
        <v>9</v>
      </c>
      <c r="J427" t="str">
        <f t="shared" si="56"/>
        <v>Q3</v>
      </c>
      <c r="K427">
        <f t="shared" si="57"/>
        <v>2022</v>
      </c>
      <c r="L427">
        <f t="shared" si="58"/>
        <v>257.65200083333337</v>
      </c>
      <c r="M427">
        <f t="shared" si="59"/>
        <v>193.51180000000008</v>
      </c>
      <c r="N427">
        <f t="shared" si="60"/>
        <v>194.95804981999999</v>
      </c>
      <c r="P427">
        <f t="shared" si="61"/>
        <v>1.5816938436727601E-2</v>
      </c>
      <c r="Q427">
        <f t="shared" si="62"/>
        <v>4.5682203666948779E-2</v>
      </c>
    </row>
    <row r="428" spans="1:17" x14ac:dyDescent="0.35">
      <c r="A428" s="1">
        <v>44817</v>
      </c>
      <c r="B428">
        <v>292.89999399999999</v>
      </c>
      <c r="C428">
        <v>297.39999399999999</v>
      </c>
      <c r="D428">
        <v>290.39999399999999</v>
      </c>
      <c r="E428">
        <v>292.13000499999998</v>
      </c>
      <c r="F428">
        <v>292.13000499999998</v>
      </c>
      <c r="G428">
        <v>68229600</v>
      </c>
      <c r="H428">
        <f t="shared" si="54"/>
        <v>13</v>
      </c>
      <c r="I428">
        <f t="shared" si="55"/>
        <v>9</v>
      </c>
      <c r="J428" t="str">
        <f t="shared" si="56"/>
        <v>Q3</v>
      </c>
      <c r="K428">
        <f t="shared" si="57"/>
        <v>2022</v>
      </c>
      <c r="L428">
        <f t="shared" si="58"/>
        <v>254.54633373333337</v>
      </c>
      <c r="M428">
        <f t="shared" si="59"/>
        <v>192.36739983000007</v>
      </c>
      <c r="N428">
        <f t="shared" si="60"/>
        <v>194.72344975499996</v>
      </c>
      <c r="P428">
        <f t="shared" si="61"/>
        <v>-4.0371879229898072E-2</v>
      </c>
      <c r="Q428">
        <f t="shared" si="62"/>
        <v>4.5731073385383299E-2</v>
      </c>
    </row>
    <row r="429" spans="1:17" x14ac:dyDescent="0.35">
      <c r="A429" s="1">
        <v>44818</v>
      </c>
      <c r="B429">
        <v>292.23998999999998</v>
      </c>
      <c r="C429">
        <v>306</v>
      </c>
      <c r="D429">
        <v>291.64001500000001</v>
      </c>
      <c r="E429">
        <v>302.60998499999999</v>
      </c>
      <c r="F429">
        <v>302.60998499999999</v>
      </c>
      <c r="G429">
        <v>72628700</v>
      </c>
      <c r="H429">
        <f t="shared" si="54"/>
        <v>14</v>
      </c>
      <c r="I429">
        <f t="shared" si="55"/>
        <v>9</v>
      </c>
      <c r="J429" t="str">
        <f t="shared" si="56"/>
        <v>Q3</v>
      </c>
      <c r="K429">
        <f t="shared" si="57"/>
        <v>2022</v>
      </c>
      <c r="L429">
        <f t="shared" si="58"/>
        <v>252.22266683333334</v>
      </c>
      <c r="M429">
        <f t="shared" si="59"/>
        <v>191.39369973000009</v>
      </c>
      <c r="N429">
        <f t="shared" si="60"/>
        <v>194.57164967499997</v>
      </c>
      <c r="P429">
        <f t="shared" si="61"/>
        <v>3.5874370385198917E-2</v>
      </c>
      <c r="Q429">
        <f t="shared" si="62"/>
        <v>4.5599506906359492E-2</v>
      </c>
    </row>
    <row r="430" spans="1:17" x14ac:dyDescent="0.35">
      <c r="A430" s="1">
        <v>44819</v>
      </c>
      <c r="B430">
        <v>301.82998700000002</v>
      </c>
      <c r="C430">
        <v>309.11999500000002</v>
      </c>
      <c r="D430">
        <v>300.72000100000002</v>
      </c>
      <c r="E430">
        <v>303.75</v>
      </c>
      <c r="F430">
        <v>303.75</v>
      </c>
      <c r="G430">
        <v>64795500</v>
      </c>
      <c r="H430">
        <f t="shared" si="54"/>
        <v>15</v>
      </c>
      <c r="I430">
        <f t="shared" si="55"/>
        <v>9</v>
      </c>
      <c r="J430" t="str">
        <f t="shared" si="56"/>
        <v>Q3</v>
      </c>
      <c r="K430">
        <f t="shared" si="57"/>
        <v>2022</v>
      </c>
      <c r="L430">
        <f t="shared" si="58"/>
        <v>249.62366729999999</v>
      </c>
      <c r="M430">
        <f t="shared" si="59"/>
        <v>190.33569986000003</v>
      </c>
      <c r="N430">
        <f t="shared" si="60"/>
        <v>194.45769978499996</v>
      </c>
      <c r="P430">
        <f t="shared" si="61"/>
        <v>3.767274896761934E-3</v>
      </c>
      <c r="Q430">
        <f t="shared" si="62"/>
        <v>4.5506681659595871E-2</v>
      </c>
    </row>
    <row r="431" spans="1:17" x14ac:dyDescent="0.35">
      <c r="A431" s="1">
        <v>44820</v>
      </c>
      <c r="B431">
        <v>299.60998499999999</v>
      </c>
      <c r="C431">
        <v>303.709991</v>
      </c>
      <c r="D431">
        <v>295.60000600000001</v>
      </c>
      <c r="E431">
        <v>303.35000600000001</v>
      </c>
      <c r="F431">
        <v>303.35000600000001</v>
      </c>
      <c r="G431">
        <v>87087800</v>
      </c>
      <c r="H431">
        <f t="shared" si="54"/>
        <v>16</v>
      </c>
      <c r="I431">
        <f t="shared" si="55"/>
        <v>9</v>
      </c>
      <c r="J431" t="str">
        <f t="shared" si="56"/>
        <v>Q3</v>
      </c>
      <c r="K431">
        <f t="shared" si="57"/>
        <v>2022</v>
      </c>
      <c r="L431">
        <f t="shared" si="58"/>
        <v>247.00166716666666</v>
      </c>
      <c r="M431">
        <f t="shared" si="59"/>
        <v>189.31109979000004</v>
      </c>
      <c r="N431">
        <f t="shared" si="60"/>
        <v>194.35134984000001</v>
      </c>
      <c r="P431">
        <f t="shared" si="61"/>
        <v>-1.3168526748970945E-3</v>
      </c>
      <c r="Q431">
        <f t="shared" si="62"/>
        <v>4.5620083884081376E-2</v>
      </c>
    </row>
    <row r="432" spans="1:17" x14ac:dyDescent="0.35">
      <c r="A432" s="1">
        <v>44823</v>
      </c>
      <c r="B432">
        <v>300.08999599999999</v>
      </c>
      <c r="C432">
        <v>309.83999599999999</v>
      </c>
      <c r="D432">
        <v>297.79998799999998</v>
      </c>
      <c r="E432">
        <v>309.07000699999998</v>
      </c>
      <c r="F432">
        <v>309.07000699999998</v>
      </c>
      <c r="G432">
        <v>60231200</v>
      </c>
      <c r="H432">
        <f t="shared" si="54"/>
        <v>19</v>
      </c>
      <c r="I432">
        <f t="shared" si="55"/>
        <v>9</v>
      </c>
      <c r="J432" t="str">
        <f t="shared" si="56"/>
        <v>Q3</v>
      </c>
      <c r="K432">
        <f t="shared" si="57"/>
        <v>2022</v>
      </c>
      <c r="L432">
        <f t="shared" si="58"/>
        <v>244.50733376666665</v>
      </c>
      <c r="M432">
        <f t="shared" si="59"/>
        <v>188.35079979999998</v>
      </c>
      <c r="N432">
        <f t="shared" si="60"/>
        <v>194.21729985499999</v>
      </c>
      <c r="P432">
        <f t="shared" si="61"/>
        <v>1.885610973088284E-2</v>
      </c>
      <c r="Q432">
        <f t="shared" si="62"/>
        <v>4.5864632176648053E-2</v>
      </c>
    </row>
    <row r="433" spans="1:17" x14ac:dyDescent="0.35">
      <c r="A433" s="1">
        <v>44824</v>
      </c>
      <c r="B433">
        <v>306.91000400000001</v>
      </c>
      <c r="C433">
        <v>313.32998700000002</v>
      </c>
      <c r="D433">
        <v>305.57998700000002</v>
      </c>
      <c r="E433">
        <v>308.73001099999999</v>
      </c>
      <c r="F433">
        <v>308.73001099999999</v>
      </c>
      <c r="G433">
        <v>61642800</v>
      </c>
      <c r="H433">
        <f t="shared" si="54"/>
        <v>20</v>
      </c>
      <c r="I433">
        <f t="shared" si="55"/>
        <v>9</v>
      </c>
      <c r="J433" t="str">
        <f t="shared" si="56"/>
        <v>Q3</v>
      </c>
      <c r="K433">
        <f t="shared" si="57"/>
        <v>2022</v>
      </c>
      <c r="L433">
        <f t="shared" si="58"/>
        <v>241.78966663333333</v>
      </c>
      <c r="M433">
        <f t="shared" si="59"/>
        <v>187.22899971999999</v>
      </c>
      <c r="N433">
        <f t="shared" si="60"/>
        <v>194.04409978499999</v>
      </c>
      <c r="P433">
        <f t="shared" si="61"/>
        <v>-1.1000614498319311E-3</v>
      </c>
      <c r="Q433">
        <f t="shared" si="62"/>
        <v>4.5817815993063046E-2</v>
      </c>
    </row>
    <row r="434" spans="1:17" x14ac:dyDescent="0.35">
      <c r="A434" s="1">
        <v>44825</v>
      </c>
      <c r="B434">
        <v>308.290009</v>
      </c>
      <c r="C434">
        <v>313.79998799999998</v>
      </c>
      <c r="D434">
        <v>300.63000499999998</v>
      </c>
      <c r="E434">
        <v>300.79998799999998</v>
      </c>
      <c r="F434">
        <v>300.79998799999998</v>
      </c>
      <c r="G434">
        <v>62555700</v>
      </c>
      <c r="H434">
        <f t="shared" si="54"/>
        <v>21</v>
      </c>
      <c r="I434">
        <f t="shared" si="55"/>
        <v>9</v>
      </c>
      <c r="J434" t="str">
        <f t="shared" si="56"/>
        <v>Q3</v>
      </c>
      <c r="K434">
        <f t="shared" si="57"/>
        <v>2022</v>
      </c>
      <c r="L434">
        <f t="shared" si="58"/>
        <v>239.09266650000004</v>
      </c>
      <c r="M434">
        <f t="shared" si="59"/>
        <v>186.08809959999996</v>
      </c>
      <c r="N434">
        <f t="shared" si="60"/>
        <v>193.84849965500001</v>
      </c>
      <c r="P434">
        <f t="shared" si="61"/>
        <v>-2.5685947972191165E-2</v>
      </c>
      <c r="Q434">
        <f t="shared" si="62"/>
        <v>4.6480036293817729E-2</v>
      </c>
    </row>
    <row r="435" spans="1:17" x14ac:dyDescent="0.35">
      <c r="A435" s="1">
        <v>44826</v>
      </c>
      <c r="B435">
        <v>299.85998499999999</v>
      </c>
      <c r="C435">
        <v>301.290009</v>
      </c>
      <c r="D435">
        <v>285.82000699999998</v>
      </c>
      <c r="E435">
        <v>288.58999599999999</v>
      </c>
      <c r="F435">
        <v>288.58999599999999</v>
      </c>
      <c r="G435">
        <v>70545400</v>
      </c>
      <c r="H435">
        <f t="shared" si="54"/>
        <v>22</v>
      </c>
      <c r="I435">
        <f t="shared" si="55"/>
        <v>9</v>
      </c>
      <c r="J435" t="str">
        <f t="shared" si="56"/>
        <v>Q3</v>
      </c>
      <c r="K435">
        <f t="shared" si="57"/>
        <v>2022</v>
      </c>
      <c r="L435">
        <f t="shared" si="58"/>
        <v>236.23200010000002</v>
      </c>
      <c r="M435">
        <f t="shared" si="59"/>
        <v>185.17259971999988</v>
      </c>
      <c r="N435">
        <f t="shared" si="60"/>
        <v>193.69344975999996</v>
      </c>
      <c r="P435">
        <f t="shared" si="61"/>
        <v>-4.0591730342755199E-2</v>
      </c>
      <c r="Q435">
        <f t="shared" si="62"/>
        <v>4.649712312549089E-2</v>
      </c>
    </row>
    <row r="436" spans="1:17" x14ac:dyDescent="0.35">
      <c r="A436" s="1">
        <v>44827</v>
      </c>
      <c r="B436">
        <v>283.08999599999999</v>
      </c>
      <c r="C436">
        <v>284.5</v>
      </c>
      <c r="D436">
        <v>272.82000699999998</v>
      </c>
      <c r="E436">
        <v>275.32998700000002</v>
      </c>
      <c r="F436">
        <v>275.32998700000002</v>
      </c>
      <c r="G436">
        <v>63748400</v>
      </c>
      <c r="H436">
        <f t="shared" si="54"/>
        <v>23</v>
      </c>
      <c r="I436">
        <f t="shared" si="55"/>
        <v>9</v>
      </c>
      <c r="J436" t="str">
        <f t="shared" si="56"/>
        <v>Q3</v>
      </c>
      <c r="K436">
        <f t="shared" si="57"/>
        <v>2022</v>
      </c>
      <c r="L436">
        <f t="shared" si="58"/>
        <v>233.78933350000005</v>
      </c>
      <c r="M436">
        <f t="shared" si="59"/>
        <v>184.42909980999991</v>
      </c>
      <c r="N436">
        <f t="shared" si="60"/>
        <v>193.61044972999997</v>
      </c>
      <c r="P436">
        <f t="shared" si="61"/>
        <v>-4.5947569852698461E-2</v>
      </c>
      <c r="Q436">
        <f t="shared" si="62"/>
        <v>4.6660068540076205E-2</v>
      </c>
    </row>
    <row r="437" spans="1:17" x14ac:dyDescent="0.35">
      <c r="A437" s="1">
        <v>44830</v>
      </c>
      <c r="B437">
        <v>271.82998700000002</v>
      </c>
      <c r="C437">
        <v>284.08999599999999</v>
      </c>
      <c r="D437">
        <v>270.30999800000001</v>
      </c>
      <c r="E437">
        <v>276.01001000000002</v>
      </c>
      <c r="F437">
        <v>276.01001000000002</v>
      </c>
      <c r="G437">
        <v>58076900</v>
      </c>
      <c r="H437">
        <f t="shared" si="54"/>
        <v>26</v>
      </c>
      <c r="I437">
        <f t="shared" si="55"/>
        <v>9</v>
      </c>
      <c r="J437" t="str">
        <f t="shared" si="56"/>
        <v>Q3</v>
      </c>
      <c r="K437">
        <f t="shared" si="57"/>
        <v>2022</v>
      </c>
      <c r="L437">
        <f t="shared" si="58"/>
        <v>231.52733396666673</v>
      </c>
      <c r="M437">
        <f t="shared" si="59"/>
        <v>183.69619986999987</v>
      </c>
      <c r="N437">
        <f t="shared" si="60"/>
        <v>193.62329976499998</v>
      </c>
      <c r="P437">
        <f t="shared" si="61"/>
        <v>2.4698472091963073E-3</v>
      </c>
      <c r="Q437">
        <f t="shared" si="62"/>
        <v>4.657092002808208E-2</v>
      </c>
    </row>
    <row r="438" spans="1:17" x14ac:dyDescent="0.35">
      <c r="A438" s="1">
        <v>44831</v>
      </c>
      <c r="B438">
        <v>283.83999599999999</v>
      </c>
      <c r="C438">
        <v>288.67001299999998</v>
      </c>
      <c r="D438">
        <v>277.51001000000002</v>
      </c>
      <c r="E438">
        <v>282.94000199999999</v>
      </c>
      <c r="F438">
        <v>282.94000199999999</v>
      </c>
      <c r="G438">
        <v>61925200</v>
      </c>
      <c r="H438">
        <f t="shared" si="54"/>
        <v>27</v>
      </c>
      <c r="I438">
        <f t="shared" si="55"/>
        <v>9</v>
      </c>
      <c r="J438" t="str">
        <f t="shared" si="56"/>
        <v>Q3</v>
      </c>
      <c r="K438">
        <f t="shared" si="57"/>
        <v>2022</v>
      </c>
      <c r="L438">
        <f t="shared" si="58"/>
        <v>228.89633370000001</v>
      </c>
      <c r="M438">
        <f t="shared" si="59"/>
        <v>183.01919974999987</v>
      </c>
      <c r="N438">
        <f t="shared" si="60"/>
        <v>193.65014973999993</v>
      </c>
      <c r="P438">
        <f t="shared" si="61"/>
        <v>2.5107756055658886E-2</v>
      </c>
      <c r="Q438">
        <f t="shared" si="62"/>
        <v>4.6842572095012025E-2</v>
      </c>
    </row>
    <row r="439" spans="1:17" x14ac:dyDescent="0.35">
      <c r="A439" s="1">
        <v>44832</v>
      </c>
      <c r="B439">
        <v>283.07998700000002</v>
      </c>
      <c r="C439">
        <v>289</v>
      </c>
      <c r="D439">
        <v>277.57000699999998</v>
      </c>
      <c r="E439">
        <v>287.80999800000001</v>
      </c>
      <c r="F439">
        <v>287.80999800000001</v>
      </c>
      <c r="G439">
        <v>54664800</v>
      </c>
      <c r="H439">
        <f t="shared" si="54"/>
        <v>28</v>
      </c>
      <c r="I439">
        <f t="shared" si="55"/>
        <v>9</v>
      </c>
      <c r="J439" t="str">
        <f t="shared" si="56"/>
        <v>Q3</v>
      </c>
      <c r="K439">
        <f t="shared" si="57"/>
        <v>2022</v>
      </c>
      <c r="L439">
        <f t="shared" si="58"/>
        <v>225.84166706666667</v>
      </c>
      <c r="M439">
        <f t="shared" si="59"/>
        <v>182.16349967999989</v>
      </c>
      <c r="N439">
        <f t="shared" si="60"/>
        <v>193.68734975499993</v>
      </c>
      <c r="P439">
        <f t="shared" si="61"/>
        <v>1.721211552122635E-2</v>
      </c>
      <c r="Q439">
        <f t="shared" si="62"/>
        <v>4.680506226859512E-2</v>
      </c>
    </row>
    <row r="440" spans="1:17" x14ac:dyDescent="0.35">
      <c r="A440" s="1">
        <v>44833</v>
      </c>
      <c r="B440">
        <v>282.76001000000002</v>
      </c>
      <c r="C440">
        <v>283.64999399999999</v>
      </c>
      <c r="D440">
        <v>265.77999899999998</v>
      </c>
      <c r="E440">
        <v>268.209991</v>
      </c>
      <c r="F440">
        <v>268.209991</v>
      </c>
      <c r="G440">
        <v>77620600</v>
      </c>
      <c r="H440">
        <f t="shared" si="54"/>
        <v>29</v>
      </c>
      <c r="I440">
        <f t="shared" si="55"/>
        <v>9</v>
      </c>
      <c r="J440" t="str">
        <f t="shared" si="56"/>
        <v>Q3</v>
      </c>
      <c r="K440">
        <f t="shared" si="57"/>
        <v>2022</v>
      </c>
      <c r="L440">
        <f t="shared" si="58"/>
        <v>222.16766699999999</v>
      </c>
      <c r="M440">
        <f t="shared" si="59"/>
        <v>181.29399970999995</v>
      </c>
      <c r="N440">
        <f t="shared" si="60"/>
        <v>193.714999745</v>
      </c>
      <c r="P440">
        <f t="shared" si="61"/>
        <v>-6.8100507752340153E-2</v>
      </c>
      <c r="Q440">
        <f t="shared" si="62"/>
        <v>4.6771659578911558E-2</v>
      </c>
    </row>
    <row r="441" spans="1:17" x14ac:dyDescent="0.35">
      <c r="A441" s="1">
        <v>44834</v>
      </c>
      <c r="B441">
        <v>266.14999399999999</v>
      </c>
      <c r="C441">
        <v>275.57000699999998</v>
      </c>
      <c r="D441">
        <v>262.47000100000002</v>
      </c>
      <c r="E441">
        <v>265.25</v>
      </c>
      <c r="F441">
        <v>265.25</v>
      </c>
      <c r="G441">
        <v>67726600</v>
      </c>
      <c r="H441">
        <f t="shared" si="54"/>
        <v>30</v>
      </c>
      <c r="I441">
        <f t="shared" si="55"/>
        <v>9</v>
      </c>
      <c r="J441" t="str">
        <f t="shared" si="56"/>
        <v>Q3</v>
      </c>
      <c r="K441">
        <f t="shared" si="57"/>
        <v>2022</v>
      </c>
      <c r="L441">
        <f t="shared" si="58"/>
        <v>219.58466733333327</v>
      </c>
      <c r="M441">
        <f t="shared" si="59"/>
        <v>180.63259986999998</v>
      </c>
      <c r="N441">
        <f t="shared" si="60"/>
        <v>193.83024983999999</v>
      </c>
      <c r="O441">
        <f>AVERAGEIFS(E:E, M:M, M441, K:K, K441)</f>
        <v>265.25</v>
      </c>
      <c r="P441">
        <f t="shared" si="61"/>
        <v>-1.1036095221374517E-2</v>
      </c>
      <c r="Q441">
        <f t="shared" si="62"/>
        <v>4.6364548265616909E-2</v>
      </c>
    </row>
    <row r="442" spans="1:17" x14ac:dyDescent="0.35">
      <c r="A442" s="1">
        <v>44837</v>
      </c>
      <c r="B442">
        <v>254.5</v>
      </c>
      <c r="C442">
        <v>255.16000399999999</v>
      </c>
      <c r="D442">
        <v>241.009995</v>
      </c>
      <c r="E442">
        <v>242.39999399999999</v>
      </c>
      <c r="F442">
        <v>242.39999399999999</v>
      </c>
      <c r="G442">
        <v>98363500</v>
      </c>
      <c r="H442">
        <f t="shared" si="54"/>
        <v>3</v>
      </c>
      <c r="I442">
        <f t="shared" si="55"/>
        <v>10</v>
      </c>
      <c r="J442" t="str">
        <f t="shared" si="56"/>
        <v>Q4</v>
      </c>
      <c r="K442">
        <f t="shared" si="57"/>
        <v>2022</v>
      </c>
      <c r="L442">
        <f t="shared" si="58"/>
        <v>217.27533403333328</v>
      </c>
      <c r="M442">
        <f t="shared" si="59"/>
        <v>179.94889991999997</v>
      </c>
      <c r="N442">
        <f t="shared" si="60"/>
        <v>193.81849980999999</v>
      </c>
      <c r="P442">
        <f t="shared" si="61"/>
        <v>-8.6145168708765346E-2</v>
      </c>
      <c r="Q442">
        <f t="shared" si="62"/>
        <v>4.6695267196168233E-2</v>
      </c>
    </row>
    <row r="443" spans="1:17" x14ac:dyDescent="0.35">
      <c r="A443" s="1">
        <v>44838</v>
      </c>
      <c r="B443">
        <v>250.520004</v>
      </c>
      <c r="C443">
        <v>257.5</v>
      </c>
      <c r="D443">
        <v>242.009995</v>
      </c>
      <c r="E443">
        <v>249.44000199999999</v>
      </c>
      <c r="F443">
        <v>249.44000199999999</v>
      </c>
      <c r="G443">
        <v>109578500</v>
      </c>
      <c r="H443">
        <f t="shared" si="54"/>
        <v>4</v>
      </c>
      <c r="I443">
        <f t="shared" si="55"/>
        <v>10</v>
      </c>
      <c r="J443" t="str">
        <f t="shared" si="56"/>
        <v>Q4</v>
      </c>
      <c r="K443">
        <f t="shared" si="57"/>
        <v>2022</v>
      </c>
      <c r="L443">
        <f t="shared" si="58"/>
        <v>215.56033413333327</v>
      </c>
      <c r="M443">
        <f t="shared" si="59"/>
        <v>179.60120002999997</v>
      </c>
      <c r="N443">
        <f t="shared" si="60"/>
        <v>193.906599785</v>
      </c>
      <c r="P443">
        <f t="shared" si="61"/>
        <v>2.904293801261398E-2</v>
      </c>
      <c r="Q443">
        <f t="shared" si="62"/>
        <v>4.5919093716429341E-2</v>
      </c>
    </row>
    <row r="444" spans="1:17" x14ac:dyDescent="0.35">
      <c r="A444" s="1">
        <v>44839</v>
      </c>
      <c r="B444">
        <v>245.009995</v>
      </c>
      <c r="C444">
        <v>246.66999799999999</v>
      </c>
      <c r="D444">
        <v>233.270004</v>
      </c>
      <c r="E444">
        <v>240.80999800000001</v>
      </c>
      <c r="F444">
        <v>240.80999800000001</v>
      </c>
      <c r="G444">
        <v>86982700</v>
      </c>
      <c r="H444">
        <f t="shared" si="54"/>
        <v>5</v>
      </c>
      <c r="I444">
        <f t="shared" si="55"/>
        <v>10</v>
      </c>
      <c r="J444" t="str">
        <f t="shared" si="56"/>
        <v>Q4</v>
      </c>
      <c r="K444">
        <f t="shared" si="57"/>
        <v>2022</v>
      </c>
      <c r="L444">
        <f t="shared" si="58"/>
        <v>213.72633399999995</v>
      </c>
      <c r="M444">
        <f t="shared" si="59"/>
        <v>179.16390007999996</v>
      </c>
      <c r="N444">
        <f t="shared" si="60"/>
        <v>194.00469976499997</v>
      </c>
      <c r="P444">
        <f t="shared" si="61"/>
        <v>-3.4597514154926866E-2</v>
      </c>
      <c r="Q444">
        <f t="shared" si="62"/>
        <v>4.5841972760621678E-2</v>
      </c>
    </row>
    <row r="445" spans="1:17" x14ac:dyDescent="0.35">
      <c r="A445" s="1">
        <v>44840</v>
      </c>
      <c r="B445">
        <v>239.44000199999999</v>
      </c>
      <c r="C445">
        <v>244.58000200000001</v>
      </c>
      <c r="D445">
        <v>235.35000600000001</v>
      </c>
      <c r="E445">
        <v>238.13000500000001</v>
      </c>
      <c r="F445">
        <v>238.13000500000001</v>
      </c>
      <c r="G445">
        <v>69298400</v>
      </c>
      <c r="H445">
        <f t="shared" si="54"/>
        <v>6</v>
      </c>
      <c r="I445">
        <f t="shared" si="55"/>
        <v>10</v>
      </c>
      <c r="J445" t="str">
        <f t="shared" si="56"/>
        <v>Q4</v>
      </c>
      <c r="K445">
        <f t="shared" si="57"/>
        <v>2022</v>
      </c>
      <c r="L445">
        <f t="shared" si="58"/>
        <v>211.93000066666661</v>
      </c>
      <c r="M445">
        <f t="shared" si="59"/>
        <v>178.78350013999997</v>
      </c>
      <c r="N445">
        <f t="shared" si="60"/>
        <v>194.12704976999993</v>
      </c>
      <c r="P445">
        <f t="shared" si="61"/>
        <v>-1.1129076958009011E-2</v>
      </c>
      <c r="Q445">
        <f t="shared" si="62"/>
        <v>4.6078709525046273E-2</v>
      </c>
    </row>
    <row r="446" spans="1:17" x14ac:dyDescent="0.35">
      <c r="A446" s="1">
        <v>44841</v>
      </c>
      <c r="B446">
        <v>233.94000199999999</v>
      </c>
      <c r="C446">
        <v>234.570007</v>
      </c>
      <c r="D446">
        <v>222.020004</v>
      </c>
      <c r="E446">
        <v>223.070007</v>
      </c>
      <c r="F446">
        <v>223.070007</v>
      </c>
      <c r="G446">
        <v>83916800</v>
      </c>
      <c r="H446">
        <f t="shared" si="54"/>
        <v>7</v>
      </c>
      <c r="I446">
        <f t="shared" si="55"/>
        <v>10</v>
      </c>
      <c r="J446" t="str">
        <f t="shared" si="56"/>
        <v>Q4</v>
      </c>
      <c r="K446">
        <f t="shared" si="57"/>
        <v>2022</v>
      </c>
      <c r="L446">
        <f t="shared" si="58"/>
        <v>210.09800043333328</v>
      </c>
      <c r="M446">
        <f t="shared" si="59"/>
        <v>178.31120002999995</v>
      </c>
      <c r="N446">
        <f t="shared" si="60"/>
        <v>194.25814977499994</v>
      </c>
      <c r="P446">
        <f t="shared" si="61"/>
        <v>-6.3242756829405042E-2</v>
      </c>
      <c r="Q446">
        <f t="shared" si="62"/>
        <v>4.6216737612593067E-2</v>
      </c>
    </row>
    <row r="447" spans="1:17" x14ac:dyDescent="0.35">
      <c r="A447" s="1">
        <v>44844</v>
      </c>
      <c r="B447">
        <v>223.929993</v>
      </c>
      <c r="C447">
        <v>226.990005</v>
      </c>
      <c r="D447">
        <v>218.36000100000001</v>
      </c>
      <c r="E447">
        <v>222.96000699999999</v>
      </c>
      <c r="F447">
        <v>222.96000699999999</v>
      </c>
      <c r="G447">
        <v>67925000</v>
      </c>
      <c r="H447">
        <f t="shared" si="54"/>
        <v>10</v>
      </c>
      <c r="I447">
        <f t="shared" si="55"/>
        <v>10</v>
      </c>
      <c r="J447" t="str">
        <f t="shared" si="56"/>
        <v>Q4</v>
      </c>
      <c r="K447">
        <f t="shared" si="57"/>
        <v>2022</v>
      </c>
      <c r="L447">
        <f t="shared" si="58"/>
        <v>208.66866693333333</v>
      </c>
      <c r="M447">
        <f t="shared" si="59"/>
        <v>178.05839988999998</v>
      </c>
      <c r="N447">
        <f t="shared" si="60"/>
        <v>194.42134977499998</v>
      </c>
      <c r="P447">
        <f t="shared" si="61"/>
        <v>-4.9311873648712277E-4</v>
      </c>
      <c r="Q447">
        <f t="shared" si="62"/>
        <v>4.5831458520275065E-2</v>
      </c>
    </row>
    <row r="448" spans="1:17" x14ac:dyDescent="0.35">
      <c r="A448" s="1">
        <v>44845</v>
      </c>
      <c r="B448">
        <v>220.949997</v>
      </c>
      <c r="C448">
        <v>225.75</v>
      </c>
      <c r="D448">
        <v>215</v>
      </c>
      <c r="E448">
        <v>216.5</v>
      </c>
      <c r="F448">
        <v>216.5</v>
      </c>
      <c r="G448">
        <v>77013200</v>
      </c>
      <c r="H448">
        <f t="shared" si="54"/>
        <v>11</v>
      </c>
      <c r="I448">
        <f t="shared" si="55"/>
        <v>10</v>
      </c>
      <c r="J448" t="str">
        <f t="shared" si="56"/>
        <v>Q4</v>
      </c>
      <c r="K448">
        <f t="shared" si="57"/>
        <v>2022</v>
      </c>
      <c r="L448">
        <f t="shared" si="58"/>
        <v>206.83233319999999</v>
      </c>
      <c r="M448">
        <f t="shared" si="59"/>
        <v>177.7668998</v>
      </c>
      <c r="N448">
        <f t="shared" si="60"/>
        <v>194.63874974999999</v>
      </c>
      <c r="P448">
        <f t="shared" si="61"/>
        <v>-2.8973837447000036E-2</v>
      </c>
      <c r="Q448">
        <f t="shared" si="62"/>
        <v>4.5936003846014872E-2</v>
      </c>
    </row>
    <row r="449" spans="1:17" x14ac:dyDescent="0.35">
      <c r="A449" s="1">
        <v>44846</v>
      </c>
      <c r="B449">
        <v>215.33000200000001</v>
      </c>
      <c r="C449">
        <v>219.300003</v>
      </c>
      <c r="D449">
        <v>211.509995</v>
      </c>
      <c r="E449">
        <v>217.240005</v>
      </c>
      <c r="F449">
        <v>217.240005</v>
      </c>
      <c r="G449">
        <v>66860700</v>
      </c>
      <c r="H449">
        <f t="shared" si="54"/>
        <v>12</v>
      </c>
      <c r="I449">
        <f t="shared" si="55"/>
        <v>10</v>
      </c>
      <c r="J449" t="str">
        <f t="shared" si="56"/>
        <v>Q4</v>
      </c>
      <c r="K449">
        <f t="shared" si="57"/>
        <v>2022</v>
      </c>
      <c r="L449">
        <f t="shared" si="58"/>
        <v>205.27933333333337</v>
      </c>
      <c r="M449">
        <f t="shared" si="59"/>
        <v>177.47899987000005</v>
      </c>
      <c r="N449">
        <f t="shared" si="60"/>
        <v>194.89339971500002</v>
      </c>
      <c r="P449">
        <f t="shared" si="61"/>
        <v>3.4180369515011385E-3</v>
      </c>
      <c r="Q449">
        <f t="shared" si="62"/>
        <v>4.5945139634114021E-2</v>
      </c>
    </row>
    <row r="450" spans="1:17" x14ac:dyDescent="0.35">
      <c r="A450" s="1">
        <v>44847</v>
      </c>
      <c r="B450">
        <v>208.300003</v>
      </c>
      <c r="C450">
        <v>222.990005</v>
      </c>
      <c r="D450">
        <v>206.220001</v>
      </c>
      <c r="E450">
        <v>221.720001</v>
      </c>
      <c r="F450">
        <v>221.720001</v>
      </c>
      <c r="G450">
        <v>91483000</v>
      </c>
      <c r="H450">
        <f t="shared" si="54"/>
        <v>13</v>
      </c>
      <c r="I450">
        <f t="shared" si="55"/>
        <v>10</v>
      </c>
      <c r="J450" t="str">
        <f t="shared" si="56"/>
        <v>Q4</v>
      </c>
      <c r="K450">
        <f t="shared" si="57"/>
        <v>2022</v>
      </c>
      <c r="L450">
        <f t="shared" si="58"/>
        <v>204.14466640000003</v>
      </c>
      <c r="M450">
        <f t="shared" si="59"/>
        <v>177.12659982000005</v>
      </c>
      <c r="N450">
        <f t="shared" si="60"/>
        <v>195.11254972500004</v>
      </c>
      <c r="P450">
        <f t="shared" si="61"/>
        <v>2.0622334270338466E-2</v>
      </c>
      <c r="Q450">
        <f t="shared" si="62"/>
        <v>4.6203202456256018E-2</v>
      </c>
    </row>
    <row r="451" spans="1:17" x14ac:dyDescent="0.35">
      <c r="A451" s="1">
        <v>44848</v>
      </c>
      <c r="B451">
        <v>224.009995</v>
      </c>
      <c r="C451">
        <v>226.259995</v>
      </c>
      <c r="D451">
        <v>204.16000399999999</v>
      </c>
      <c r="E451">
        <v>204.990005</v>
      </c>
      <c r="F451">
        <v>204.990005</v>
      </c>
      <c r="G451">
        <v>94124500</v>
      </c>
      <c r="H451">
        <f t="shared" ref="H451:H514" si="63">DAY(A451)</f>
        <v>14</v>
      </c>
      <c r="I451">
        <f t="shared" ref="I451:I514" si="64">MONTH(A451)</f>
        <v>10</v>
      </c>
      <c r="J451" t="str">
        <f t="shared" ref="J451:J514" si="65">CHOOSE(MONTH(A451), "Q1", "Q1", "Q1", "Q2", "Q2", "Q2", "Q3", "Q3", "Q3", "Q4", "Q4", "Q4")</f>
        <v>Q4</v>
      </c>
      <c r="K451">
        <f t="shared" ref="K451:K514" si="66">YEAR(A451)</f>
        <v>2022</v>
      </c>
      <c r="L451">
        <f t="shared" ref="L451:L514" si="67">AVERAGE(E451:E480)</f>
        <v>202.84933306666667</v>
      </c>
      <c r="M451">
        <f t="shared" ref="M451:M514" si="68">AVERAGE(E451:E550)</f>
        <v>176.63859979000006</v>
      </c>
      <c r="N451">
        <f t="shared" ref="N451:N514" si="69">AVERAGE(E451:E650)</f>
        <v>195.27449972500003</v>
      </c>
      <c r="P451">
        <f t="shared" si="61"/>
        <v>-7.5455511115571389E-2</v>
      </c>
      <c r="Q451">
        <f t="shared" si="62"/>
        <v>4.6153240456100988E-2</v>
      </c>
    </row>
    <row r="452" spans="1:17" x14ac:dyDescent="0.35">
      <c r="A452" s="1">
        <v>44851</v>
      </c>
      <c r="B452">
        <v>210.03999300000001</v>
      </c>
      <c r="C452">
        <v>221.86000100000001</v>
      </c>
      <c r="D452">
        <v>209.449997</v>
      </c>
      <c r="E452">
        <v>219.35000600000001</v>
      </c>
      <c r="F452">
        <v>219.35000600000001</v>
      </c>
      <c r="G452">
        <v>79428800</v>
      </c>
      <c r="H452">
        <f t="shared" si="63"/>
        <v>17</v>
      </c>
      <c r="I452">
        <f t="shared" si="64"/>
        <v>10</v>
      </c>
      <c r="J452" t="str">
        <f t="shared" si="65"/>
        <v>Q4</v>
      </c>
      <c r="K452">
        <f t="shared" si="66"/>
        <v>2022</v>
      </c>
      <c r="L452">
        <f t="shared" si="67"/>
        <v>202.11366616666672</v>
      </c>
      <c r="M452">
        <f t="shared" si="68"/>
        <v>176.32309976000005</v>
      </c>
      <c r="N452">
        <f t="shared" si="69"/>
        <v>195.546149735</v>
      </c>
      <c r="P452">
        <f t="shared" ref="P452:P515" si="70">(F452-F451)/F451</f>
        <v>7.0052200837792122E-2</v>
      </c>
      <c r="Q452">
        <f t="shared" ref="Q452:Q515" si="71">_xlfn.STDEV.S(P452:P552)</f>
        <v>4.5553493270338127E-2</v>
      </c>
    </row>
    <row r="453" spans="1:17" x14ac:dyDescent="0.35">
      <c r="A453" s="1">
        <v>44852</v>
      </c>
      <c r="B453">
        <v>229.5</v>
      </c>
      <c r="C453">
        <v>229.820007</v>
      </c>
      <c r="D453">
        <v>217.25</v>
      </c>
      <c r="E453">
        <v>220.19000199999999</v>
      </c>
      <c r="F453">
        <v>220.19000199999999</v>
      </c>
      <c r="G453">
        <v>75891900</v>
      </c>
      <c r="H453">
        <f t="shared" si="63"/>
        <v>18</v>
      </c>
      <c r="I453">
        <f t="shared" si="64"/>
        <v>10</v>
      </c>
      <c r="J453" t="str">
        <f t="shared" si="65"/>
        <v>Q4</v>
      </c>
      <c r="K453">
        <f t="shared" si="66"/>
        <v>2022</v>
      </c>
      <c r="L453">
        <f t="shared" si="67"/>
        <v>200.82966603333341</v>
      </c>
      <c r="M453">
        <f t="shared" si="68"/>
        <v>175.87439966000005</v>
      </c>
      <c r="N453">
        <f t="shared" si="69"/>
        <v>195.71869971000004</v>
      </c>
      <c r="P453">
        <f t="shared" si="70"/>
        <v>3.8294778984413842E-3</v>
      </c>
      <c r="Q453">
        <f t="shared" si="71"/>
        <v>4.5289167331192759E-2</v>
      </c>
    </row>
    <row r="454" spans="1:17" x14ac:dyDescent="0.35">
      <c r="A454" s="1">
        <v>44853</v>
      </c>
      <c r="B454">
        <v>219.800003</v>
      </c>
      <c r="C454">
        <v>222.929993</v>
      </c>
      <c r="D454">
        <v>217.779999</v>
      </c>
      <c r="E454">
        <v>222.03999300000001</v>
      </c>
      <c r="F454">
        <v>222.03999300000001</v>
      </c>
      <c r="G454">
        <v>66571500</v>
      </c>
      <c r="H454">
        <f t="shared" si="63"/>
        <v>19</v>
      </c>
      <c r="I454">
        <f t="shared" si="64"/>
        <v>10</v>
      </c>
      <c r="J454" t="str">
        <f t="shared" si="65"/>
        <v>Q4</v>
      </c>
      <c r="K454">
        <f t="shared" si="66"/>
        <v>2022</v>
      </c>
      <c r="L454">
        <f t="shared" si="67"/>
        <v>199.97999920000004</v>
      </c>
      <c r="M454">
        <f t="shared" si="68"/>
        <v>175.50509959000007</v>
      </c>
      <c r="N454">
        <f t="shared" si="69"/>
        <v>195.87499968500003</v>
      </c>
      <c r="P454">
        <f t="shared" si="70"/>
        <v>8.4017938289496774E-3</v>
      </c>
      <c r="Q454">
        <f t="shared" si="71"/>
        <v>4.5309887869223214E-2</v>
      </c>
    </row>
    <row r="455" spans="1:17" x14ac:dyDescent="0.35">
      <c r="A455" s="1">
        <v>44854</v>
      </c>
      <c r="B455">
        <v>208.279999</v>
      </c>
      <c r="C455">
        <v>215.550003</v>
      </c>
      <c r="D455">
        <v>202</v>
      </c>
      <c r="E455">
        <v>207.279999</v>
      </c>
      <c r="F455">
        <v>207.279999</v>
      </c>
      <c r="G455">
        <v>117798100</v>
      </c>
      <c r="H455">
        <f t="shared" si="63"/>
        <v>20</v>
      </c>
      <c r="I455">
        <f t="shared" si="64"/>
        <v>10</v>
      </c>
      <c r="J455" t="str">
        <f t="shared" si="65"/>
        <v>Q4</v>
      </c>
      <c r="K455">
        <f t="shared" si="66"/>
        <v>2022</v>
      </c>
      <c r="L455">
        <f t="shared" si="67"/>
        <v>199.06866600000004</v>
      </c>
      <c r="M455">
        <f t="shared" si="68"/>
        <v>175.08919963000005</v>
      </c>
      <c r="N455">
        <f t="shared" si="69"/>
        <v>196.01329970500007</v>
      </c>
      <c r="P455">
        <f t="shared" si="70"/>
        <v>-6.6474484170966464E-2</v>
      </c>
      <c r="Q455">
        <f t="shared" si="71"/>
        <v>4.5350328218193875E-2</v>
      </c>
    </row>
    <row r="456" spans="1:17" x14ac:dyDescent="0.35">
      <c r="A456" s="1">
        <v>44855</v>
      </c>
      <c r="B456">
        <v>206.41999799999999</v>
      </c>
      <c r="C456">
        <v>214.66000399999999</v>
      </c>
      <c r="D456">
        <v>203.800003</v>
      </c>
      <c r="E456">
        <v>214.44000199999999</v>
      </c>
      <c r="F456">
        <v>214.44000199999999</v>
      </c>
      <c r="G456">
        <v>75713800</v>
      </c>
      <c r="H456">
        <f t="shared" si="63"/>
        <v>21</v>
      </c>
      <c r="I456">
        <f t="shared" si="64"/>
        <v>10</v>
      </c>
      <c r="J456" t="str">
        <f t="shared" si="65"/>
        <v>Q4</v>
      </c>
      <c r="K456">
        <f t="shared" si="66"/>
        <v>2022</v>
      </c>
      <c r="L456">
        <f t="shared" si="67"/>
        <v>198.65466606666669</v>
      </c>
      <c r="M456">
        <f t="shared" si="68"/>
        <v>174.85769969</v>
      </c>
      <c r="N456">
        <f t="shared" si="69"/>
        <v>196.18784972000006</v>
      </c>
      <c r="P456">
        <f t="shared" si="70"/>
        <v>3.4542662266222747E-2</v>
      </c>
      <c r="Q456">
        <f t="shared" si="71"/>
        <v>4.4919121076366399E-2</v>
      </c>
    </row>
    <row r="457" spans="1:17" x14ac:dyDescent="0.35">
      <c r="A457" s="1">
        <v>44858</v>
      </c>
      <c r="B457">
        <v>205.820007</v>
      </c>
      <c r="C457">
        <v>213.5</v>
      </c>
      <c r="D457">
        <v>198.58999600000001</v>
      </c>
      <c r="E457">
        <v>211.25</v>
      </c>
      <c r="F457">
        <v>211.25</v>
      </c>
      <c r="G457">
        <v>100446800</v>
      </c>
      <c r="H457">
        <f t="shared" si="63"/>
        <v>24</v>
      </c>
      <c r="I457">
        <f t="shared" si="64"/>
        <v>10</v>
      </c>
      <c r="J457" t="str">
        <f t="shared" si="65"/>
        <v>Q4</v>
      </c>
      <c r="K457">
        <f t="shared" si="66"/>
        <v>2022</v>
      </c>
      <c r="L457">
        <f t="shared" si="67"/>
        <v>197.58833256666665</v>
      </c>
      <c r="M457">
        <f t="shared" si="68"/>
        <v>174.51459972000001</v>
      </c>
      <c r="N457">
        <f t="shared" si="69"/>
        <v>196.34234969000008</v>
      </c>
      <c r="P457">
        <f t="shared" si="70"/>
        <v>-1.4875965166237933E-2</v>
      </c>
      <c r="Q457">
        <f t="shared" si="71"/>
        <v>4.4817775188846914E-2</v>
      </c>
    </row>
    <row r="458" spans="1:17" x14ac:dyDescent="0.35">
      <c r="A458" s="1">
        <v>44859</v>
      </c>
      <c r="B458">
        <v>210.10000600000001</v>
      </c>
      <c r="C458">
        <v>224.35000600000001</v>
      </c>
      <c r="D458">
        <v>210</v>
      </c>
      <c r="E458">
        <v>222.41999799999999</v>
      </c>
      <c r="F458">
        <v>222.41999799999999</v>
      </c>
      <c r="G458">
        <v>96507900</v>
      </c>
      <c r="H458">
        <f t="shared" si="63"/>
        <v>25</v>
      </c>
      <c r="I458">
        <f t="shared" si="64"/>
        <v>10</v>
      </c>
      <c r="J458" t="str">
        <f t="shared" si="65"/>
        <v>Q4</v>
      </c>
      <c r="K458">
        <f t="shared" si="66"/>
        <v>2022</v>
      </c>
      <c r="L458">
        <f t="shared" si="67"/>
        <v>196.5406661333333</v>
      </c>
      <c r="M458">
        <f t="shared" si="68"/>
        <v>174.23459971999998</v>
      </c>
      <c r="N458">
        <f t="shared" si="69"/>
        <v>196.49934966000009</v>
      </c>
      <c r="P458">
        <f t="shared" si="70"/>
        <v>5.2875730177514756E-2</v>
      </c>
      <c r="Q458">
        <f t="shared" si="71"/>
        <v>4.5472529857981989E-2</v>
      </c>
    </row>
    <row r="459" spans="1:17" x14ac:dyDescent="0.35">
      <c r="A459" s="1">
        <v>44860</v>
      </c>
      <c r="B459">
        <v>219.39999399999999</v>
      </c>
      <c r="C459">
        <v>230.60000600000001</v>
      </c>
      <c r="D459">
        <v>218.199997</v>
      </c>
      <c r="E459">
        <v>224.63999899999999</v>
      </c>
      <c r="F459">
        <v>224.63999899999999</v>
      </c>
      <c r="G459">
        <v>85012500</v>
      </c>
      <c r="H459">
        <f t="shared" si="63"/>
        <v>26</v>
      </c>
      <c r="I459">
        <f t="shared" si="64"/>
        <v>10</v>
      </c>
      <c r="J459" t="str">
        <f t="shared" si="65"/>
        <v>Q4</v>
      </c>
      <c r="K459">
        <f t="shared" si="66"/>
        <v>2022</v>
      </c>
      <c r="L459">
        <f t="shared" si="67"/>
        <v>194.92799929999998</v>
      </c>
      <c r="M459">
        <f t="shared" si="68"/>
        <v>173.98619975999998</v>
      </c>
      <c r="N459">
        <f t="shared" si="69"/>
        <v>196.58604964500009</v>
      </c>
      <c r="P459">
        <f t="shared" si="70"/>
        <v>9.9811213917913814E-3</v>
      </c>
      <c r="Q459">
        <f t="shared" si="71"/>
        <v>4.5280053840239497E-2</v>
      </c>
    </row>
    <row r="460" spans="1:17" x14ac:dyDescent="0.35">
      <c r="A460" s="1">
        <v>44861</v>
      </c>
      <c r="B460">
        <v>229.770004</v>
      </c>
      <c r="C460">
        <v>233.80999800000001</v>
      </c>
      <c r="D460">
        <v>222.85000600000001</v>
      </c>
      <c r="E460">
        <v>225.08999600000001</v>
      </c>
      <c r="F460">
        <v>225.08999600000001</v>
      </c>
      <c r="G460">
        <v>61638800</v>
      </c>
      <c r="H460">
        <f t="shared" si="63"/>
        <v>27</v>
      </c>
      <c r="I460">
        <f t="shared" si="64"/>
        <v>10</v>
      </c>
      <c r="J460" t="str">
        <f t="shared" si="65"/>
        <v>Q4</v>
      </c>
      <c r="K460">
        <f t="shared" si="66"/>
        <v>2022</v>
      </c>
      <c r="L460">
        <f t="shared" si="67"/>
        <v>193.22133273333333</v>
      </c>
      <c r="M460">
        <f t="shared" si="68"/>
        <v>173.65129970999999</v>
      </c>
      <c r="N460">
        <f t="shared" si="69"/>
        <v>196.62764968500011</v>
      </c>
      <c r="P460">
        <f t="shared" si="70"/>
        <v>2.0031917824217256E-3</v>
      </c>
      <c r="Q460">
        <f t="shared" si="71"/>
        <v>4.5272025297204192E-2</v>
      </c>
    </row>
    <row r="461" spans="1:17" x14ac:dyDescent="0.35">
      <c r="A461" s="1">
        <v>44862</v>
      </c>
      <c r="B461">
        <v>225.39999399999999</v>
      </c>
      <c r="C461">
        <v>228.86000100000001</v>
      </c>
      <c r="D461">
        <v>216.35000600000001</v>
      </c>
      <c r="E461">
        <v>228.520004</v>
      </c>
      <c r="F461">
        <v>228.520004</v>
      </c>
      <c r="G461">
        <v>69152400</v>
      </c>
      <c r="H461">
        <f t="shared" si="63"/>
        <v>28</v>
      </c>
      <c r="I461">
        <f t="shared" si="64"/>
        <v>10</v>
      </c>
      <c r="J461" t="str">
        <f t="shared" si="65"/>
        <v>Q4</v>
      </c>
      <c r="K461">
        <f t="shared" si="66"/>
        <v>2022</v>
      </c>
      <c r="L461">
        <f t="shared" si="67"/>
        <v>191.68666629999998</v>
      </c>
      <c r="M461">
        <f t="shared" si="68"/>
        <v>173.32259975999997</v>
      </c>
      <c r="N461">
        <f t="shared" si="69"/>
        <v>196.6301997350001</v>
      </c>
      <c r="P461">
        <f t="shared" si="70"/>
        <v>1.5238384916937785E-2</v>
      </c>
      <c r="Q461">
        <f t="shared" si="71"/>
        <v>4.5279907274179652E-2</v>
      </c>
    </row>
    <row r="462" spans="1:17" x14ac:dyDescent="0.35">
      <c r="A462" s="1">
        <v>44865</v>
      </c>
      <c r="B462">
        <v>226.19000199999999</v>
      </c>
      <c r="C462">
        <v>229.85000600000001</v>
      </c>
      <c r="D462">
        <v>221.94000199999999</v>
      </c>
      <c r="E462">
        <v>227.53999300000001</v>
      </c>
      <c r="F462">
        <v>227.53999300000001</v>
      </c>
      <c r="G462">
        <v>61554300</v>
      </c>
      <c r="H462">
        <f t="shared" si="63"/>
        <v>31</v>
      </c>
      <c r="I462">
        <f t="shared" si="64"/>
        <v>10</v>
      </c>
      <c r="J462" t="str">
        <f t="shared" si="65"/>
        <v>Q4</v>
      </c>
      <c r="K462">
        <f t="shared" si="66"/>
        <v>2022</v>
      </c>
      <c r="L462">
        <f t="shared" si="67"/>
        <v>189.66333306666667</v>
      </c>
      <c r="M462">
        <f t="shared" si="68"/>
        <v>172.94149976</v>
      </c>
      <c r="N462">
        <f t="shared" si="69"/>
        <v>196.58369972000011</v>
      </c>
      <c r="O462">
        <f>AVERAGEIFS(E:E, M:M, M462, K:K, K462)</f>
        <v>227.53999300000001</v>
      </c>
      <c r="P462">
        <f t="shared" si="70"/>
        <v>-4.2885129653681894E-3</v>
      </c>
      <c r="Q462">
        <f t="shared" si="71"/>
        <v>4.5259051363153543E-2</v>
      </c>
    </row>
    <row r="463" spans="1:17" x14ac:dyDescent="0.35">
      <c r="A463" s="1">
        <v>44866</v>
      </c>
      <c r="B463">
        <v>234.050003</v>
      </c>
      <c r="C463">
        <v>237.39999399999999</v>
      </c>
      <c r="D463">
        <v>227.279999</v>
      </c>
      <c r="E463">
        <v>227.820007</v>
      </c>
      <c r="F463">
        <v>227.820007</v>
      </c>
      <c r="G463">
        <v>62688800</v>
      </c>
      <c r="H463">
        <f t="shared" si="63"/>
        <v>1</v>
      </c>
      <c r="I463">
        <f t="shared" si="64"/>
        <v>11</v>
      </c>
      <c r="J463" t="str">
        <f t="shared" si="65"/>
        <v>Q4</v>
      </c>
      <c r="K463">
        <f t="shared" si="66"/>
        <v>2022</v>
      </c>
      <c r="L463">
        <f t="shared" si="67"/>
        <v>187.44366653333333</v>
      </c>
      <c r="M463">
        <f t="shared" si="68"/>
        <v>172.58419981000003</v>
      </c>
      <c r="N463">
        <f t="shared" si="69"/>
        <v>196.52344978000011</v>
      </c>
      <c r="P463">
        <f t="shared" si="70"/>
        <v>1.2306144353269545E-3</v>
      </c>
      <c r="Q463">
        <f t="shared" si="71"/>
        <v>4.5276049805697396E-2</v>
      </c>
    </row>
    <row r="464" spans="1:17" x14ac:dyDescent="0.35">
      <c r="A464" s="1">
        <v>44867</v>
      </c>
      <c r="B464">
        <v>226.03999300000001</v>
      </c>
      <c r="C464">
        <v>227.86999499999999</v>
      </c>
      <c r="D464">
        <v>214.820007</v>
      </c>
      <c r="E464">
        <v>214.979996</v>
      </c>
      <c r="F464">
        <v>214.979996</v>
      </c>
      <c r="G464">
        <v>63070300</v>
      </c>
      <c r="H464">
        <f t="shared" si="63"/>
        <v>2</v>
      </c>
      <c r="I464">
        <f t="shared" si="64"/>
        <v>11</v>
      </c>
      <c r="J464" t="str">
        <f t="shared" si="65"/>
        <v>Q4</v>
      </c>
      <c r="K464">
        <f t="shared" si="66"/>
        <v>2022</v>
      </c>
      <c r="L464">
        <f t="shared" si="67"/>
        <v>185.07633306666671</v>
      </c>
      <c r="M464">
        <f t="shared" si="68"/>
        <v>172.19789976000004</v>
      </c>
      <c r="N464">
        <f t="shared" si="69"/>
        <v>196.54074974000011</v>
      </c>
      <c r="P464">
        <f t="shared" si="70"/>
        <v>-5.6360330987084921E-2</v>
      </c>
      <c r="Q464">
        <f t="shared" si="71"/>
        <v>4.5347294494911983E-2</v>
      </c>
    </row>
    <row r="465" spans="1:17" x14ac:dyDescent="0.35">
      <c r="A465" s="1">
        <v>44868</v>
      </c>
      <c r="B465">
        <v>211.36000100000001</v>
      </c>
      <c r="C465">
        <v>221.199997</v>
      </c>
      <c r="D465">
        <v>210.13999899999999</v>
      </c>
      <c r="E465">
        <v>215.30999800000001</v>
      </c>
      <c r="F465">
        <v>215.30999800000001</v>
      </c>
      <c r="G465">
        <v>56538800</v>
      </c>
      <c r="H465">
        <f t="shared" si="63"/>
        <v>3</v>
      </c>
      <c r="I465">
        <f t="shared" si="64"/>
        <v>11</v>
      </c>
      <c r="J465" t="str">
        <f t="shared" si="65"/>
        <v>Q4</v>
      </c>
      <c r="K465">
        <f t="shared" si="66"/>
        <v>2022</v>
      </c>
      <c r="L465">
        <f t="shared" si="67"/>
        <v>183.16599980000007</v>
      </c>
      <c r="M465">
        <f t="shared" si="68"/>
        <v>171.98689985000004</v>
      </c>
      <c r="N465">
        <f t="shared" si="69"/>
        <v>196.63179977000016</v>
      </c>
      <c r="P465">
        <f t="shared" si="70"/>
        <v>1.535035845846827E-3</v>
      </c>
      <c r="Q465">
        <f t="shared" si="71"/>
        <v>4.5005170694136773E-2</v>
      </c>
    </row>
    <row r="466" spans="1:17" x14ac:dyDescent="0.35">
      <c r="A466" s="1">
        <v>44869</v>
      </c>
      <c r="B466">
        <v>222.60000600000001</v>
      </c>
      <c r="C466">
        <v>223.800003</v>
      </c>
      <c r="D466">
        <v>203.08000200000001</v>
      </c>
      <c r="E466">
        <v>207.470001</v>
      </c>
      <c r="F466">
        <v>207.470001</v>
      </c>
      <c r="G466">
        <v>98622200</v>
      </c>
      <c r="H466">
        <f t="shared" si="63"/>
        <v>4</v>
      </c>
      <c r="I466">
        <f t="shared" si="64"/>
        <v>11</v>
      </c>
      <c r="J466" t="str">
        <f t="shared" si="65"/>
        <v>Q4</v>
      </c>
      <c r="K466">
        <f t="shared" si="66"/>
        <v>2022</v>
      </c>
      <c r="L466">
        <f t="shared" si="67"/>
        <v>180.99666640000007</v>
      </c>
      <c r="M466">
        <f t="shared" si="68"/>
        <v>171.78659986</v>
      </c>
      <c r="N466">
        <f t="shared" si="69"/>
        <v>196.73954978500009</v>
      </c>
      <c r="P466">
        <f t="shared" si="70"/>
        <v>-3.641260077481405E-2</v>
      </c>
      <c r="Q466">
        <f t="shared" si="71"/>
        <v>4.5430303653915878E-2</v>
      </c>
    </row>
    <row r="467" spans="1:17" x14ac:dyDescent="0.35">
      <c r="A467" s="1">
        <v>44872</v>
      </c>
      <c r="B467">
        <v>208.64999399999999</v>
      </c>
      <c r="C467">
        <v>208.89999399999999</v>
      </c>
      <c r="D467">
        <v>196.66000399999999</v>
      </c>
      <c r="E467">
        <v>197.08000200000001</v>
      </c>
      <c r="F467">
        <v>197.08000200000001</v>
      </c>
      <c r="G467">
        <v>93916500</v>
      </c>
      <c r="H467">
        <f t="shared" si="63"/>
        <v>7</v>
      </c>
      <c r="I467">
        <f t="shared" si="64"/>
        <v>11</v>
      </c>
      <c r="J467" t="str">
        <f t="shared" si="65"/>
        <v>Q4</v>
      </c>
      <c r="K467">
        <f t="shared" si="66"/>
        <v>2022</v>
      </c>
      <c r="L467">
        <f t="shared" si="67"/>
        <v>179.07666620000006</v>
      </c>
      <c r="M467">
        <f t="shared" si="68"/>
        <v>171.78649992000001</v>
      </c>
      <c r="N467">
        <f t="shared" si="69"/>
        <v>196.8523997450001</v>
      </c>
      <c r="P467">
        <f t="shared" si="70"/>
        <v>-5.0079524509184292E-2</v>
      </c>
      <c r="Q467">
        <f t="shared" si="71"/>
        <v>4.5698290134005025E-2</v>
      </c>
    </row>
    <row r="468" spans="1:17" x14ac:dyDescent="0.35">
      <c r="A468" s="1">
        <v>44873</v>
      </c>
      <c r="B468">
        <v>194.020004</v>
      </c>
      <c r="C468">
        <v>195.199997</v>
      </c>
      <c r="D468">
        <v>186.75</v>
      </c>
      <c r="E468">
        <v>191.300003</v>
      </c>
      <c r="F468">
        <v>191.300003</v>
      </c>
      <c r="G468">
        <v>128803400</v>
      </c>
      <c r="H468">
        <f t="shared" si="63"/>
        <v>8</v>
      </c>
      <c r="I468">
        <f t="shared" si="64"/>
        <v>11</v>
      </c>
      <c r="J468" t="str">
        <f t="shared" si="65"/>
        <v>Q4</v>
      </c>
      <c r="K468">
        <f t="shared" si="66"/>
        <v>2022</v>
      </c>
      <c r="L468">
        <f t="shared" si="67"/>
        <v>177.10066623333338</v>
      </c>
      <c r="M468">
        <f t="shared" si="68"/>
        <v>171.76339994000003</v>
      </c>
      <c r="N468">
        <f t="shared" si="69"/>
        <v>197.0599497150001</v>
      </c>
      <c r="P468">
        <f t="shared" si="70"/>
        <v>-2.9328186225612091E-2</v>
      </c>
      <c r="Q468">
        <f t="shared" si="71"/>
        <v>4.5431814410960017E-2</v>
      </c>
    </row>
    <row r="469" spans="1:17" x14ac:dyDescent="0.35">
      <c r="A469" s="1">
        <v>44874</v>
      </c>
      <c r="B469">
        <v>190.779999</v>
      </c>
      <c r="C469">
        <v>195.88999899999999</v>
      </c>
      <c r="D469">
        <v>177.11999499999999</v>
      </c>
      <c r="E469">
        <v>177.58999600000001</v>
      </c>
      <c r="F469">
        <v>177.58999600000001</v>
      </c>
      <c r="G469">
        <v>127062700</v>
      </c>
      <c r="H469">
        <f t="shared" si="63"/>
        <v>9</v>
      </c>
      <c r="I469">
        <f t="shared" si="64"/>
        <v>11</v>
      </c>
      <c r="J469" t="str">
        <f t="shared" si="65"/>
        <v>Q4</v>
      </c>
      <c r="K469">
        <f t="shared" si="66"/>
        <v>2022</v>
      </c>
      <c r="L469">
        <f t="shared" si="67"/>
        <v>175.30966636666668</v>
      </c>
      <c r="M469">
        <f t="shared" si="68"/>
        <v>171.77619992999999</v>
      </c>
      <c r="N469">
        <f t="shared" si="69"/>
        <v>197.29754973500013</v>
      </c>
      <c r="P469">
        <f t="shared" si="70"/>
        <v>-7.1667573366425874E-2</v>
      </c>
      <c r="Q469">
        <f t="shared" si="71"/>
        <v>4.5486253947029591E-2</v>
      </c>
    </row>
    <row r="470" spans="1:17" x14ac:dyDescent="0.35">
      <c r="A470" s="1">
        <v>44875</v>
      </c>
      <c r="B470">
        <v>189.89999399999999</v>
      </c>
      <c r="C470">
        <v>191</v>
      </c>
      <c r="D470">
        <v>180.029999</v>
      </c>
      <c r="E470">
        <v>190.720001</v>
      </c>
      <c r="F470">
        <v>190.720001</v>
      </c>
      <c r="G470">
        <v>132703000</v>
      </c>
      <c r="H470">
        <f t="shared" si="63"/>
        <v>10</v>
      </c>
      <c r="I470">
        <f t="shared" si="64"/>
        <v>11</v>
      </c>
      <c r="J470" t="str">
        <f t="shared" si="65"/>
        <v>Q4</v>
      </c>
      <c r="K470">
        <f t="shared" si="66"/>
        <v>2022</v>
      </c>
      <c r="L470">
        <f t="shared" si="67"/>
        <v>173.56833310000002</v>
      </c>
      <c r="M470">
        <f t="shared" si="68"/>
        <v>171.85550001000007</v>
      </c>
      <c r="N470">
        <f t="shared" si="69"/>
        <v>197.69549972000013</v>
      </c>
      <c r="P470">
        <f t="shared" si="70"/>
        <v>7.3934372969972822E-2</v>
      </c>
      <c r="Q470">
        <f t="shared" si="71"/>
        <v>4.4902381699451141E-2</v>
      </c>
    </row>
    <row r="471" spans="1:17" x14ac:dyDescent="0.35">
      <c r="A471" s="1">
        <v>44876</v>
      </c>
      <c r="B471">
        <v>186</v>
      </c>
      <c r="C471">
        <v>196.520004</v>
      </c>
      <c r="D471">
        <v>182.58999600000001</v>
      </c>
      <c r="E471">
        <v>195.970001</v>
      </c>
      <c r="F471">
        <v>195.970001</v>
      </c>
      <c r="G471">
        <v>114403600</v>
      </c>
      <c r="H471">
        <f t="shared" si="63"/>
        <v>11</v>
      </c>
      <c r="I471">
        <f t="shared" si="64"/>
        <v>11</v>
      </c>
      <c r="J471" t="str">
        <f t="shared" si="65"/>
        <v>Q4</v>
      </c>
      <c r="K471">
        <f t="shared" si="66"/>
        <v>2022</v>
      </c>
      <c r="L471">
        <f t="shared" si="67"/>
        <v>171.31599980000004</v>
      </c>
      <c r="M471">
        <f t="shared" si="68"/>
        <v>171.7988999800001</v>
      </c>
      <c r="N471">
        <f t="shared" si="69"/>
        <v>198.02639968500014</v>
      </c>
      <c r="P471">
        <f t="shared" si="70"/>
        <v>2.7527264956337748E-2</v>
      </c>
      <c r="Q471">
        <f t="shared" si="71"/>
        <v>4.4308345719655272E-2</v>
      </c>
    </row>
    <row r="472" spans="1:17" x14ac:dyDescent="0.35">
      <c r="A472" s="1">
        <v>44879</v>
      </c>
      <c r="B472">
        <v>192.770004</v>
      </c>
      <c r="C472">
        <v>195.729996</v>
      </c>
      <c r="D472">
        <v>186.33999600000001</v>
      </c>
      <c r="E472">
        <v>190.949997</v>
      </c>
      <c r="F472">
        <v>190.949997</v>
      </c>
      <c r="G472">
        <v>92226600</v>
      </c>
      <c r="H472">
        <f t="shared" si="63"/>
        <v>14</v>
      </c>
      <c r="I472">
        <f t="shared" si="64"/>
        <v>11</v>
      </c>
      <c r="J472" t="str">
        <f t="shared" si="65"/>
        <v>Q4</v>
      </c>
      <c r="K472">
        <f t="shared" si="66"/>
        <v>2022</v>
      </c>
      <c r="L472">
        <f t="shared" si="67"/>
        <v>168.42033303333335</v>
      </c>
      <c r="M472">
        <f t="shared" si="68"/>
        <v>171.68429992000006</v>
      </c>
      <c r="N472">
        <f t="shared" si="69"/>
        <v>198.33694961500012</v>
      </c>
      <c r="P472">
        <f t="shared" si="70"/>
        <v>-2.5616186020226639E-2</v>
      </c>
      <c r="Q472">
        <f t="shared" si="71"/>
        <v>4.4241975174096289E-2</v>
      </c>
    </row>
    <row r="473" spans="1:17" x14ac:dyDescent="0.35">
      <c r="A473" s="1">
        <v>44880</v>
      </c>
      <c r="B473">
        <v>195.88000500000001</v>
      </c>
      <c r="C473">
        <v>200.820007</v>
      </c>
      <c r="D473">
        <v>192.05999800000001</v>
      </c>
      <c r="E473">
        <v>194.41999799999999</v>
      </c>
      <c r="F473">
        <v>194.41999799999999</v>
      </c>
      <c r="G473">
        <v>91293800</v>
      </c>
      <c r="H473">
        <f t="shared" si="63"/>
        <v>15</v>
      </c>
      <c r="I473">
        <f t="shared" si="64"/>
        <v>11</v>
      </c>
      <c r="J473" t="str">
        <f t="shared" si="65"/>
        <v>Q4</v>
      </c>
      <c r="K473">
        <f t="shared" si="66"/>
        <v>2022</v>
      </c>
      <c r="L473">
        <f t="shared" si="67"/>
        <v>165.81233309999999</v>
      </c>
      <c r="M473">
        <f t="shared" si="68"/>
        <v>171.64269988000004</v>
      </c>
      <c r="N473">
        <f t="shared" si="69"/>
        <v>198.60724960500013</v>
      </c>
      <c r="P473">
        <f t="shared" si="70"/>
        <v>1.8172301935150049E-2</v>
      </c>
      <c r="Q473">
        <f t="shared" si="71"/>
        <v>4.4295123938720468E-2</v>
      </c>
    </row>
    <row r="474" spans="1:17" x14ac:dyDescent="0.35">
      <c r="A474" s="1">
        <v>44881</v>
      </c>
      <c r="B474">
        <v>191.509995</v>
      </c>
      <c r="C474">
        <v>192.570007</v>
      </c>
      <c r="D474">
        <v>185.66000399999999</v>
      </c>
      <c r="E474">
        <v>186.91999799999999</v>
      </c>
      <c r="F474">
        <v>186.91999799999999</v>
      </c>
      <c r="G474">
        <v>66567600</v>
      </c>
      <c r="H474">
        <f t="shared" si="63"/>
        <v>16</v>
      </c>
      <c r="I474">
        <f t="shared" si="64"/>
        <v>11</v>
      </c>
      <c r="J474" t="str">
        <f t="shared" si="65"/>
        <v>Q4</v>
      </c>
      <c r="K474">
        <f t="shared" si="66"/>
        <v>2022</v>
      </c>
      <c r="L474">
        <f t="shared" si="67"/>
        <v>163.39233316666662</v>
      </c>
      <c r="M474">
        <f t="shared" si="68"/>
        <v>171.50389983000002</v>
      </c>
      <c r="N474">
        <f t="shared" si="69"/>
        <v>198.91759956500013</v>
      </c>
      <c r="P474">
        <f t="shared" si="70"/>
        <v>-3.8576278557517524E-2</v>
      </c>
      <c r="Q474">
        <f t="shared" si="71"/>
        <v>4.4356062645767261E-2</v>
      </c>
    </row>
    <row r="475" spans="1:17" x14ac:dyDescent="0.35">
      <c r="A475" s="1">
        <v>44882</v>
      </c>
      <c r="B475">
        <v>183.96000699999999</v>
      </c>
      <c r="C475">
        <v>186.16000399999999</v>
      </c>
      <c r="D475">
        <v>180.89999399999999</v>
      </c>
      <c r="E475">
        <v>183.16999799999999</v>
      </c>
      <c r="F475">
        <v>183.16999799999999</v>
      </c>
      <c r="G475">
        <v>64336000</v>
      </c>
      <c r="H475">
        <f t="shared" si="63"/>
        <v>17</v>
      </c>
      <c r="I475">
        <f t="shared" si="64"/>
        <v>11</v>
      </c>
      <c r="J475" t="str">
        <f t="shared" si="65"/>
        <v>Q4</v>
      </c>
      <c r="K475">
        <f t="shared" si="66"/>
        <v>2022</v>
      </c>
      <c r="L475">
        <f t="shared" si="67"/>
        <v>161.26766656666661</v>
      </c>
      <c r="M475">
        <f t="shared" si="68"/>
        <v>171.49369978999999</v>
      </c>
      <c r="N475">
        <f t="shared" si="69"/>
        <v>199.24259956500009</v>
      </c>
      <c r="P475">
        <f t="shared" si="70"/>
        <v>-2.0062058849369343E-2</v>
      </c>
      <c r="Q475">
        <f t="shared" si="71"/>
        <v>4.4185305561080787E-2</v>
      </c>
    </row>
    <row r="476" spans="1:17" x14ac:dyDescent="0.35">
      <c r="A476" s="1">
        <v>44883</v>
      </c>
      <c r="B476">
        <v>185.050003</v>
      </c>
      <c r="C476">
        <v>185.19000199999999</v>
      </c>
      <c r="D476">
        <v>176.550003</v>
      </c>
      <c r="E476">
        <v>180.19000199999999</v>
      </c>
      <c r="F476">
        <v>180.19000199999999</v>
      </c>
      <c r="G476">
        <v>76048900</v>
      </c>
      <c r="H476">
        <f t="shared" si="63"/>
        <v>18</v>
      </c>
      <c r="I476">
        <f t="shared" si="64"/>
        <v>11</v>
      </c>
      <c r="J476" t="str">
        <f t="shared" si="65"/>
        <v>Q4</v>
      </c>
      <c r="K476">
        <f t="shared" si="66"/>
        <v>2022</v>
      </c>
      <c r="L476">
        <f t="shared" si="67"/>
        <v>158.76533323333328</v>
      </c>
      <c r="M476">
        <f t="shared" si="68"/>
        <v>171.51199980999999</v>
      </c>
      <c r="N476">
        <f t="shared" si="69"/>
        <v>199.58419960000009</v>
      </c>
      <c r="P476">
        <f t="shared" si="70"/>
        <v>-1.6269018029906841E-2</v>
      </c>
      <c r="Q476">
        <f t="shared" si="71"/>
        <v>4.4146320948999736E-2</v>
      </c>
    </row>
    <row r="477" spans="1:17" x14ac:dyDescent="0.35">
      <c r="A477" s="1">
        <v>44886</v>
      </c>
      <c r="B477">
        <v>175.85000600000001</v>
      </c>
      <c r="C477">
        <v>176.770004</v>
      </c>
      <c r="D477">
        <v>167.53999300000001</v>
      </c>
      <c r="E477">
        <v>167.86999499999999</v>
      </c>
      <c r="F477">
        <v>167.86999499999999</v>
      </c>
      <c r="G477">
        <v>92882700</v>
      </c>
      <c r="H477">
        <f t="shared" si="63"/>
        <v>21</v>
      </c>
      <c r="I477">
        <f t="shared" si="64"/>
        <v>11</v>
      </c>
      <c r="J477" t="str">
        <f t="shared" si="65"/>
        <v>Q4</v>
      </c>
      <c r="K477">
        <f t="shared" si="66"/>
        <v>2022</v>
      </c>
      <c r="L477">
        <f t="shared" si="67"/>
        <v>156.54699979999992</v>
      </c>
      <c r="M477">
        <f t="shared" si="68"/>
        <v>171.58049971999998</v>
      </c>
      <c r="N477">
        <f t="shared" si="69"/>
        <v>199.92574959000009</v>
      </c>
      <c r="P477">
        <f t="shared" si="70"/>
        <v>-6.8372311800074262E-2</v>
      </c>
      <c r="Q477">
        <f t="shared" si="71"/>
        <v>4.4140022962061182E-2</v>
      </c>
    </row>
    <row r="478" spans="1:17" x14ac:dyDescent="0.35">
      <c r="A478" s="1">
        <v>44887</v>
      </c>
      <c r="B478">
        <v>168.63000500000001</v>
      </c>
      <c r="C478">
        <v>170.91999799999999</v>
      </c>
      <c r="D478">
        <v>166.19000199999999</v>
      </c>
      <c r="E478">
        <v>169.91000399999999</v>
      </c>
      <c r="F478">
        <v>169.91000399999999</v>
      </c>
      <c r="G478">
        <v>78452300</v>
      </c>
      <c r="H478">
        <f t="shared" si="63"/>
        <v>22</v>
      </c>
      <c r="I478">
        <f t="shared" si="64"/>
        <v>11</v>
      </c>
      <c r="J478" t="str">
        <f t="shared" si="65"/>
        <v>Q4</v>
      </c>
      <c r="K478">
        <f t="shared" si="66"/>
        <v>2022</v>
      </c>
      <c r="L478">
        <f t="shared" si="67"/>
        <v>154.62933316666664</v>
      </c>
      <c r="M478">
        <f t="shared" si="68"/>
        <v>171.74489975000003</v>
      </c>
      <c r="N478">
        <f t="shared" si="69"/>
        <v>200.45429955000012</v>
      </c>
      <c r="P478">
        <f t="shared" si="70"/>
        <v>1.2152314652776381E-2</v>
      </c>
      <c r="Q478">
        <f t="shared" si="71"/>
        <v>4.3638167236212506E-2</v>
      </c>
    </row>
    <row r="479" spans="1:17" x14ac:dyDescent="0.35">
      <c r="A479" s="1">
        <v>44888</v>
      </c>
      <c r="B479">
        <v>173.570007</v>
      </c>
      <c r="C479">
        <v>183.61999499999999</v>
      </c>
      <c r="D479">
        <v>172.5</v>
      </c>
      <c r="E479">
        <v>183.199997</v>
      </c>
      <c r="F479">
        <v>183.199997</v>
      </c>
      <c r="G479">
        <v>109536700</v>
      </c>
      <c r="H479">
        <f t="shared" si="63"/>
        <v>23</v>
      </c>
      <c r="I479">
        <f t="shared" si="64"/>
        <v>11</v>
      </c>
      <c r="J479" t="str">
        <f t="shared" si="65"/>
        <v>Q4</v>
      </c>
      <c r="K479">
        <f t="shared" si="66"/>
        <v>2022</v>
      </c>
      <c r="L479">
        <f t="shared" si="67"/>
        <v>152.73433296666661</v>
      </c>
      <c r="M479">
        <f t="shared" si="68"/>
        <v>171.85169967000002</v>
      </c>
      <c r="N479">
        <f t="shared" si="69"/>
        <v>200.94214958500012</v>
      </c>
      <c r="P479">
        <f t="shared" si="70"/>
        <v>7.8217837014470382E-2</v>
      </c>
      <c r="Q479">
        <f t="shared" si="71"/>
        <v>4.4724285739167299E-2</v>
      </c>
    </row>
    <row r="480" spans="1:17" x14ac:dyDescent="0.35">
      <c r="A480" s="1">
        <v>44890</v>
      </c>
      <c r="B480">
        <v>185.05999800000001</v>
      </c>
      <c r="C480">
        <v>185.199997</v>
      </c>
      <c r="D480">
        <v>180.63000500000001</v>
      </c>
      <c r="E480">
        <v>182.86000100000001</v>
      </c>
      <c r="F480">
        <v>182.86000100000001</v>
      </c>
      <c r="G480">
        <v>50672700</v>
      </c>
      <c r="H480">
        <f t="shared" si="63"/>
        <v>25</v>
      </c>
      <c r="I480">
        <f t="shared" si="64"/>
        <v>11</v>
      </c>
      <c r="J480" t="str">
        <f t="shared" si="65"/>
        <v>Q4</v>
      </c>
      <c r="K480">
        <f t="shared" si="66"/>
        <v>2022</v>
      </c>
      <c r="L480">
        <f t="shared" si="67"/>
        <v>150.61999963333335</v>
      </c>
      <c r="M480">
        <f t="shared" si="68"/>
        <v>171.64959975000002</v>
      </c>
      <c r="N480">
        <f t="shared" si="69"/>
        <v>201.3826495400001</v>
      </c>
      <c r="P480">
        <f t="shared" si="70"/>
        <v>-1.8558733928362733E-3</v>
      </c>
      <c r="Q480">
        <f t="shared" si="71"/>
        <v>4.4057517401173668E-2</v>
      </c>
    </row>
    <row r="481" spans="1:17" x14ac:dyDescent="0.35">
      <c r="A481" s="1">
        <v>44893</v>
      </c>
      <c r="B481">
        <v>179.96000699999999</v>
      </c>
      <c r="C481">
        <v>188.5</v>
      </c>
      <c r="D481">
        <v>179</v>
      </c>
      <c r="E481">
        <v>182.91999799999999</v>
      </c>
      <c r="F481">
        <v>182.91999799999999</v>
      </c>
      <c r="G481">
        <v>92905200</v>
      </c>
      <c r="H481">
        <f t="shared" si="63"/>
        <v>28</v>
      </c>
      <c r="I481">
        <f t="shared" si="64"/>
        <v>11</v>
      </c>
      <c r="J481" t="str">
        <f t="shared" si="65"/>
        <v>Q4</v>
      </c>
      <c r="K481">
        <f t="shared" si="66"/>
        <v>2022</v>
      </c>
      <c r="L481">
        <f t="shared" si="67"/>
        <v>148.48633286666666</v>
      </c>
      <c r="M481">
        <f t="shared" si="68"/>
        <v>171.47179976000004</v>
      </c>
      <c r="N481">
        <f t="shared" si="69"/>
        <v>201.84854958000008</v>
      </c>
      <c r="P481">
        <f t="shared" si="70"/>
        <v>3.2810346533893665E-4</v>
      </c>
      <c r="Q481">
        <f t="shared" si="71"/>
        <v>4.4083374486231786E-2</v>
      </c>
    </row>
    <row r="482" spans="1:17" x14ac:dyDescent="0.35">
      <c r="A482" s="1">
        <v>44894</v>
      </c>
      <c r="B482">
        <v>184.990005</v>
      </c>
      <c r="C482">
        <v>186.38000500000001</v>
      </c>
      <c r="D482">
        <v>178.75</v>
      </c>
      <c r="E482">
        <v>180.83000200000001</v>
      </c>
      <c r="F482">
        <v>180.83000200000001</v>
      </c>
      <c r="G482">
        <v>83357100</v>
      </c>
      <c r="H482">
        <f t="shared" si="63"/>
        <v>29</v>
      </c>
      <c r="I482">
        <f t="shared" si="64"/>
        <v>11</v>
      </c>
      <c r="J482" t="str">
        <f t="shared" si="65"/>
        <v>Q4</v>
      </c>
      <c r="K482">
        <f t="shared" si="66"/>
        <v>2022</v>
      </c>
      <c r="L482">
        <f t="shared" si="67"/>
        <v>146.49633296666667</v>
      </c>
      <c r="M482">
        <f t="shared" si="68"/>
        <v>171.26809981000002</v>
      </c>
      <c r="N482">
        <f t="shared" si="69"/>
        <v>202.30589966500008</v>
      </c>
      <c r="P482">
        <f t="shared" si="70"/>
        <v>-1.1425738152479015E-2</v>
      </c>
      <c r="Q482">
        <f t="shared" si="71"/>
        <v>4.4097839258155129E-2</v>
      </c>
    </row>
    <row r="483" spans="1:17" x14ac:dyDescent="0.35">
      <c r="A483" s="1">
        <v>44895</v>
      </c>
      <c r="B483">
        <v>182.429993</v>
      </c>
      <c r="C483">
        <v>194.759995</v>
      </c>
      <c r="D483">
        <v>180.63000500000001</v>
      </c>
      <c r="E483">
        <v>194.699997</v>
      </c>
      <c r="F483">
        <v>194.699997</v>
      </c>
      <c r="G483">
        <v>109186400</v>
      </c>
      <c r="H483">
        <f t="shared" si="63"/>
        <v>30</v>
      </c>
      <c r="I483">
        <f t="shared" si="64"/>
        <v>11</v>
      </c>
      <c r="J483" t="str">
        <f t="shared" si="65"/>
        <v>Q4</v>
      </c>
      <c r="K483">
        <f t="shared" si="66"/>
        <v>2022</v>
      </c>
      <c r="L483">
        <f t="shared" si="67"/>
        <v>144.58733283333333</v>
      </c>
      <c r="M483">
        <f t="shared" si="68"/>
        <v>171.06649977000009</v>
      </c>
      <c r="N483">
        <f t="shared" si="69"/>
        <v>202.72814965000009</v>
      </c>
      <c r="O483">
        <f>AVERAGEIFS(B:B, C:C, C465)</f>
        <v>211.36000100000001</v>
      </c>
      <c r="P483">
        <f t="shared" si="70"/>
        <v>7.6701846190324038E-2</v>
      </c>
      <c r="Q483">
        <f t="shared" si="71"/>
        <v>4.4289558986044628E-2</v>
      </c>
    </row>
    <row r="484" spans="1:17" x14ac:dyDescent="0.35">
      <c r="A484" s="1">
        <v>44896</v>
      </c>
      <c r="B484">
        <v>197.08000200000001</v>
      </c>
      <c r="C484">
        <v>198.91999799999999</v>
      </c>
      <c r="D484">
        <v>191.800003</v>
      </c>
      <c r="E484">
        <v>194.699997</v>
      </c>
      <c r="F484">
        <v>194.699997</v>
      </c>
      <c r="G484">
        <v>80046200</v>
      </c>
      <c r="H484">
        <f t="shared" si="63"/>
        <v>1</v>
      </c>
      <c r="I484">
        <f t="shared" si="64"/>
        <v>12</v>
      </c>
      <c r="J484" t="str">
        <f t="shared" si="65"/>
        <v>Q4</v>
      </c>
      <c r="K484">
        <f t="shared" si="66"/>
        <v>2022</v>
      </c>
      <c r="L484">
        <f t="shared" si="67"/>
        <v>142.17733300000003</v>
      </c>
      <c r="M484">
        <f t="shared" si="68"/>
        <v>170.65699980000008</v>
      </c>
      <c r="N484">
        <f t="shared" si="69"/>
        <v>203.08714966500008</v>
      </c>
      <c r="P484">
        <f t="shared" si="70"/>
        <v>0</v>
      </c>
      <c r="Q484">
        <f t="shared" si="71"/>
        <v>4.3814608704613636E-2</v>
      </c>
    </row>
    <row r="485" spans="1:17" x14ac:dyDescent="0.35">
      <c r="A485" s="1">
        <v>44897</v>
      </c>
      <c r="B485">
        <v>191.779999</v>
      </c>
      <c r="C485">
        <v>196.25</v>
      </c>
      <c r="D485">
        <v>191.11000100000001</v>
      </c>
      <c r="E485">
        <v>194.86000100000001</v>
      </c>
      <c r="F485">
        <v>194.86000100000001</v>
      </c>
      <c r="G485">
        <v>73645900</v>
      </c>
      <c r="H485">
        <f t="shared" si="63"/>
        <v>2</v>
      </c>
      <c r="I485">
        <f t="shared" si="64"/>
        <v>12</v>
      </c>
      <c r="J485" t="str">
        <f t="shared" si="65"/>
        <v>Q4</v>
      </c>
      <c r="K485">
        <f t="shared" si="66"/>
        <v>2022</v>
      </c>
      <c r="L485">
        <f t="shared" si="67"/>
        <v>140.07033326666669</v>
      </c>
      <c r="M485">
        <f t="shared" si="68"/>
        <v>170.31189985000009</v>
      </c>
      <c r="N485">
        <f t="shared" si="69"/>
        <v>203.42659966000008</v>
      </c>
      <c r="P485">
        <f t="shared" si="70"/>
        <v>8.2179765005345592E-4</v>
      </c>
      <c r="Q485">
        <f t="shared" si="71"/>
        <v>4.3894989787459524E-2</v>
      </c>
    </row>
    <row r="486" spans="1:17" x14ac:dyDescent="0.35">
      <c r="A486" s="1">
        <v>44900</v>
      </c>
      <c r="B486">
        <v>189.44000199999999</v>
      </c>
      <c r="C486">
        <v>191.270004</v>
      </c>
      <c r="D486">
        <v>180.550003</v>
      </c>
      <c r="E486">
        <v>182.449997</v>
      </c>
      <c r="F486">
        <v>182.449997</v>
      </c>
      <c r="G486">
        <v>93122700</v>
      </c>
      <c r="H486">
        <f t="shared" si="63"/>
        <v>5</v>
      </c>
      <c r="I486">
        <f t="shared" si="64"/>
        <v>12</v>
      </c>
      <c r="J486" t="str">
        <f t="shared" si="65"/>
        <v>Q4</v>
      </c>
      <c r="K486">
        <f t="shared" si="66"/>
        <v>2022</v>
      </c>
      <c r="L486">
        <f t="shared" si="67"/>
        <v>137.86766653333336</v>
      </c>
      <c r="M486">
        <f t="shared" si="68"/>
        <v>170.00639982000007</v>
      </c>
      <c r="N486">
        <f t="shared" si="69"/>
        <v>203.73079964000007</v>
      </c>
      <c r="P486">
        <f t="shared" si="70"/>
        <v>-6.3686769661876447E-2</v>
      </c>
      <c r="Q486">
        <f t="shared" si="71"/>
        <v>4.391796405113893E-2</v>
      </c>
    </row>
    <row r="487" spans="1:17" x14ac:dyDescent="0.35">
      <c r="A487" s="1">
        <v>44901</v>
      </c>
      <c r="B487">
        <v>181.220001</v>
      </c>
      <c r="C487">
        <v>183.64999399999999</v>
      </c>
      <c r="D487">
        <v>175.33000200000001</v>
      </c>
      <c r="E487">
        <v>179.820007</v>
      </c>
      <c r="F487">
        <v>179.820007</v>
      </c>
      <c r="G487">
        <v>92150800</v>
      </c>
      <c r="H487">
        <f t="shared" si="63"/>
        <v>6</v>
      </c>
      <c r="I487">
        <f t="shared" si="64"/>
        <v>12</v>
      </c>
      <c r="J487" t="str">
        <f t="shared" si="65"/>
        <v>Q4</v>
      </c>
      <c r="K487">
        <f t="shared" si="66"/>
        <v>2022</v>
      </c>
      <c r="L487">
        <f t="shared" si="67"/>
        <v>136.02499990000004</v>
      </c>
      <c r="M487">
        <f t="shared" si="68"/>
        <v>169.80019987000006</v>
      </c>
      <c r="N487">
        <f t="shared" si="69"/>
        <v>204.04294968000005</v>
      </c>
      <c r="P487">
        <f t="shared" si="70"/>
        <v>-1.4414853621510295E-2</v>
      </c>
      <c r="Q487">
        <f t="shared" si="71"/>
        <v>4.3471480751083133E-2</v>
      </c>
    </row>
    <row r="488" spans="1:17" x14ac:dyDescent="0.35">
      <c r="A488" s="1">
        <v>44902</v>
      </c>
      <c r="B488">
        <v>175.029999</v>
      </c>
      <c r="C488">
        <v>179.38000500000001</v>
      </c>
      <c r="D488">
        <v>172.220001</v>
      </c>
      <c r="E488">
        <v>174.03999300000001</v>
      </c>
      <c r="F488">
        <v>174.03999300000001</v>
      </c>
      <c r="G488">
        <v>84213300</v>
      </c>
      <c r="H488">
        <f t="shared" si="63"/>
        <v>7</v>
      </c>
      <c r="I488">
        <f t="shared" si="64"/>
        <v>12</v>
      </c>
      <c r="J488" t="str">
        <f t="shared" si="65"/>
        <v>Q4</v>
      </c>
      <c r="K488">
        <f t="shared" si="66"/>
        <v>2022</v>
      </c>
      <c r="L488">
        <f t="shared" si="67"/>
        <v>134.47833293333335</v>
      </c>
      <c r="M488">
        <f t="shared" si="68"/>
        <v>169.60509978000005</v>
      </c>
      <c r="N488">
        <f t="shared" si="69"/>
        <v>204.37879967000003</v>
      </c>
      <c r="P488">
        <f t="shared" si="70"/>
        <v>-3.2143330969840268E-2</v>
      </c>
      <c r="Q488">
        <f t="shared" si="71"/>
        <v>4.34489461025728E-2</v>
      </c>
    </row>
    <row r="489" spans="1:17" x14ac:dyDescent="0.35">
      <c r="A489" s="1">
        <v>44903</v>
      </c>
      <c r="B489">
        <v>172.199997</v>
      </c>
      <c r="C489">
        <v>175.199997</v>
      </c>
      <c r="D489">
        <v>169.05999800000001</v>
      </c>
      <c r="E489">
        <v>173.44000199999999</v>
      </c>
      <c r="F489">
        <v>173.44000199999999</v>
      </c>
      <c r="G489">
        <v>97624500</v>
      </c>
      <c r="H489">
        <f t="shared" si="63"/>
        <v>8</v>
      </c>
      <c r="I489">
        <f t="shared" si="64"/>
        <v>12</v>
      </c>
      <c r="J489" t="str">
        <f t="shared" si="65"/>
        <v>Q4</v>
      </c>
      <c r="K489">
        <f t="shared" si="66"/>
        <v>2022</v>
      </c>
      <c r="L489">
        <f t="shared" si="67"/>
        <v>133.46866650000001</v>
      </c>
      <c r="M489">
        <f t="shared" si="68"/>
        <v>169.47079986000006</v>
      </c>
      <c r="N489">
        <f t="shared" si="69"/>
        <v>204.72919968000002</v>
      </c>
      <c r="P489">
        <f t="shared" si="70"/>
        <v>-3.447431763571819E-3</v>
      </c>
      <c r="Q489">
        <f t="shared" si="71"/>
        <v>4.3331445755040186E-2</v>
      </c>
    </row>
    <row r="490" spans="1:17" x14ac:dyDescent="0.35">
      <c r="A490" s="1">
        <v>44904</v>
      </c>
      <c r="B490">
        <v>173.83999600000001</v>
      </c>
      <c r="C490">
        <v>182.5</v>
      </c>
      <c r="D490">
        <v>173.36000100000001</v>
      </c>
      <c r="E490">
        <v>179.050003</v>
      </c>
      <c r="F490">
        <v>179.050003</v>
      </c>
      <c r="G490">
        <v>104872300</v>
      </c>
      <c r="H490">
        <f t="shared" si="63"/>
        <v>9</v>
      </c>
      <c r="I490">
        <f t="shared" si="64"/>
        <v>12</v>
      </c>
      <c r="J490" t="str">
        <f t="shared" si="65"/>
        <v>Q4</v>
      </c>
      <c r="K490">
        <f t="shared" si="66"/>
        <v>2022</v>
      </c>
      <c r="L490">
        <f t="shared" si="67"/>
        <v>132.4836664</v>
      </c>
      <c r="M490">
        <f t="shared" si="68"/>
        <v>169.34839981000005</v>
      </c>
      <c r="N490">
        <f t="shared" si="69"/>
        <v>205.06449967</v>
      </c>
      <c r="P490">
        <f t="shared" si="70"/>
        <v>3.2345485097492167E-2</v>
      </c>
      <c r="Q490">
        <f t="shared" si="71"/>
        <v>4.3671042182613154E-2</v>
      </c>
    </row>
    <row r="491" spans="1:17" x14ac:dyDescent="0.35">
      <c r="A491" s="1">
        <v>44907</v>
      </c>
      <c r="B491">
        <v>176.10000600000001</v>
      </c>
      <c r="C491">
        <v>177.36999499999999</v>
      </c>
      <c r="D491">
        <v>167.520004</v>
      </c>
      <c r="E491">
        <v>167.820007</v>
      </c>
      <c r="F491">
        <v>167.820007</v>
      </c>
      <c r="G491">
        <v>109794500</v>
      </c>
      <c r="H491">
        <f t="shared" si="63"/>
        <v>12</v>
      </c>
      <c r="I491">
        <f t="shared" si="64"/>
        <v>12</v>
      </c>
      <c r="J491" t="str">
        <f t="shared" si="65"/>
        <v>Q4</v>
      </c>
      <c r="K491">
        <f t="shared" si="66"/>
        <v>2022</v>
      </c>
      <c r="L491">
        <f t="shared" si="67"/>
        <v>131.32966606666668</v>
      </c>
      <c r="M491">
        <f t="shared" si="68"/>
        <v>169.25849976000009</v>
      </c>
      <c r="N491">
        <f t="shared" si="69"/>
        <v>205.40114968</v>
      </c>
      <c r="P491">
        <f t="shared" si="70"/>
        <v>-6.2719887248479961E-2</v>
      </c>
      <c r="Q491">
        <f t="shared" si="71"/>
        <v>4.356625684003046E-2</v>
      </c>
    </row>
    <row r="492" spans="1:17" x14ac:dyDescent="0.35">
      <c r="A492" s="1">
        <v>44908</v>
      </c>
      <c r="B492">
        <v>174.86999499999999</v>
      </c>
      <c r="C492">
        <v>175.050003</v>
      </c>
      <c r="D492">
        <v>156.91000399999999</v>
      </c>
      <c r="E492">
        <v>160.949997</v>
      </c>
      <c r="F492">
        <v>160.949997</v>
      </c>
      <c r="G492">
        <v>175862700</v>
      </c>
      <c r="H492">
        <f t="shared" si="63"/>
        <v>13</v>
      </c>
      <c r="I492">
        <f t="shared" si="64"/>
        <v>12</v>
      </c>
      <c r="J492" t="str">
        <f t="shared" si="65"/>
        <v>Q4</v>
      </c>
      <c r="K492">
        <f t="shared" si="66"/>
        <v>2022</v>
      </c>
      <c r="L492">
        <f t="shared" si="67"/>
        <v>131.07799929999999</v>
      </c>
      <c r="M492">
        <f t="shared" si="68"/>
        <v>169.29819962000005</v>
      </c>
      <c r="N492">
        <f t="shared" si="69"/>
        <v>205.81314965000001</v>
      </c>
      <c r="P492">
        <f t="shared" si="70"/>
        <v>-4.093677579217362E-2</v>
      </c>
      <c r="Q492">
        <f t="shared" si="71"/>
        <v>4.3131347780742228E-2</v>
      </c>
    </row>
    <row r="493" spans="1:17" x14ac:dyDescent="0.35">
      <c r="A493" s="1">
        <v>44909</v>
      </c>
      <c r="B493">
        <v>159.25</v>
      </c>
      <c r="C493">
        <v>161.61999499999999</v>
      </c>
      <c r="D493">
        <v>155.30999800000001</v>
      </c>
      <c r="E493">
        <v>156.800003</v>
      </c>
      <c r="F493">
        <v>156.800003</v>
      </c>
      <c r="G493">
        <v>140682300</v>
      </c>
      <c r="H493">
        <f t="shared" si="63"/>
        <v>14</v>
      </c>
      <c r="I493">
        <f t="shared" si="64"/>
        <v>12</v>
      </c>
      <c r="J493" t="str">
        <f t="shared" si="65"/>
        <v>Q4</v>
      </c>
      <c r="K493">
        <f t="shared" si="66"/>
        <v>2022</v>
      </c>
      <c r="L493">
        <f t="shared" si="67"/>
        <v>131.64299919999999</v>
      </c>
      <c r="M493">
        <f t="shared" si="68"/>
        <v>169.38019959000005</v>
      </c>
      <c r="N493">
        <f t="shared" si="69"/>
        <v>206.26639969499999</v>
      </c>
      <c r="P493">
        <f t="shared" si="70"/>
        <v>-2.5784368296695229E-2</v>
      </c>
      <c r="Q493">
        <f t="shared" si="71"/>
        <v>4.2927811795342108E-2</v>
      </c>
    </row>
    <row r="494" spans="1:17" x14ac:dyDescent="0.35">
      <c r="A494" s="1">
        <v>44910</v>
      </c>
      <c r="B494">
        <v>153.44000199999999</v>
      </c>
      <c r="C494">
        <v>160.929993</v>
      </c>
      <c r="D494">
        <v>153.279999</v>
      </c>
      <c r="E494">
        <v>157.66999799999999</v>
      </c>
      <c r="F494">
        <v>157.66999799999999</v>
      </c>
      <c r="G494">
        <v>122334500</v>
      </c>
      <c r="H494">
        <f t="shared" si="63"/>
        <v>15</v>
      </c>
      <c r="I494">
        <f t="shared" si="64"/>
        <v>12</v>
      </c>
      <c r="J494" t="str">
        <f t="shared" si="65"/>
        <v>Q4</v>
      </c>
      <c r="K494">
        <f t="shared" si="66"/>
        <v>2022</v>
      </c>
      <c r="L494">
        <f t="shared" si="67"/>
        <v>131.97166589999998</v>
      </c>
      <c r="M494">
        <f t="shared" si="68"/>
        <v>169.49759949000003</v>
      </c>
      <c r="N494">
        <f t="shared" si="69"/>
        <v>206.71504967500002</v>
      </c>
      <c r="P494">
        <f t="shared" si="70"/>
        <v>5.5484373938436008E-3</v>
      </c>
      <c r="Q494">
        <f t="shared" si="71"/>
        <v>4.288423611723835E-2</v>
      </c>
    </row>
    <row r="495" spans="1:17" x14ac:dyDescent="0.35">
      <c r="A495" s="1">
        <v>44911</v>
      </c>
      <c r="B495">
        <v>159.63999899999999</v>
      </c>
      <c r="C495">
        <v>160.990005</v>
      </c>
      <c r="D495">
        <v>150.03999300000001</v>
      </c>
      <c r="E495">
        <v>150.229996</v>
      </c>
      <c r="F495">
        <v>150.229996</v>
      </c>
      <c r="G495">
        <v>139032200</v>
      </c>
      <c r="H495">
        <f t="shared" si="63"/>
        <v>16</v>
      </c>
      <c r="I495">
        <f t="shared" si="64"/>
        <v>12</v>
      </c>
      <c r="J495" t="str">
        <f t="shared" si="65"/>
        <v>Q4</v>
      </c>
      <c r="K495">
        <f t="shared" si="66"/>
        <v>2022</v>
      </c>
      <c r="L495">
        <f t="shared" si="67"/>
        <v>132.48999933333332</v>
      </c>
      <c r="M495">
        <f t="shared" si="68"/>
        <v>169.64169953000001</v>
      </c>
      <c r="N495">
        <f t="shared" si="69"/>
        <v>207.23249970499998</v>
      </c>
      <c r="P495">
        <f t="shared" si="70"/>
        <v>-4.7187176345369099E-2</v>
      </c>
      <c r="Q495">
        <f t="shared" si="71"/>
        <v>4.2958360687698038E-2</v>
      </c>
    </row>
    <row r="496" spans="1:17" x14ac:dyDescent="0.35">
      <c r="A496" s="1">
        <v>44914</v>
      </c>
      <c r="B496">
        <v>154</v>
      </c>
      <c r="C496">
        <v>155.25</v>
      </c>
      <c r="D496">
        <v>145.820007</v>
      </c>
      <c r="E496">
        <v>149.86999499999999</v>
      </c>
      <c r="F496">
        <v>149.86999499999999</v>
      </c>
      <c r="G496">
        <v>139390600</v>
      </c>
      <c r="H496">
        <f t="shared" si="63"/>
        <v>19</v>
      </c>
      <c r="I496">
        <f t="shared" si="64"/>
        <v>12</v>
      </c>
      <c r="J496" t="str">
        <f t="shared" si="65"/>
        <v>Q4</v>
      </c>
      <c r="K496">
        <f t="shared" si="66"/>
        <v>2022</v>
      </c>
      <c r="L496">
        <f t="shared" si="67"/>
        <v>133.52933293333331</v>
      </c>
      <c r="M496">
        <f t="shared" si="68"/>
        <v>169.81919953000005</v>
      </c>
      <c r="N496">
        <f t="shared" si="69"/>
        <v>207.78159966499999</v>
      </c>
      <c r="P496">
        <f t="shared" si="70"/>
        <v>-2.3963323542923552E-3</v>
      </c>
      <c r="Q496">
        <f t="shared" si="71"/>
        <v>4.2694232480647312E-2</v>
      </c>
    </row>
    <row r="497" spans="1:17" x14ac:dyDescent="0.35">
      <c r="A497" s="1">
        <v>44915</v>
      </c>
      <c r="B497">
        <v>146.050003</v>
      </c>
      <c r="C497">
        <v>148.470001</v>
      </c>
      <c r="D497">
        <v>137.66000399999999</v>
      </c>
      <c r="E497">
        <v>137.800003</v>
      </c>
      <c r="F497">
        <v>137.800003</v>
      </c>
      <c r="G497">
        <v>159563300</v>
      </c>
      <c r="H497">
        <f t="shared" si="63"/>
        <v>20</v>
      </c>
      <c r="I497">
        <f t="shared" si="64"/>
        <v>12</v>
      </c>
      <c r="J497" t="str">
        <f t="shared" si="65"/>
        <v>Q4</v>
      </c>
      <c r="K497">
        <f t="shared" si="66"/>
        <v>2022</v>
      </c>
      <c r="L497">
        <f t="shared" si="67"/>
        <v>134.80933323333332</v>
      </c>
      <c r="M497">
        <f t="shared" si="68"/>
        <v>169.98399964000004</v>
      </c>
      <c r="N497">
        <f t="shared" si="69"/>
        <v>208.33489968499998</v>
      </c>
      <c r="P497">
        <f t="shared" si="70"/>
        <v>-8.0536414243558133E-2</v>
      </c>
      <c r="Q497">
        <f t="shared" si="71"/>
        <v>4.2692133291224024E-2</v>
      </c>
    </row>
    <row r="498" spans="1:17" x14ac:dyDescent="0.35">
      <c r="A498" s="1">
        <v>44916</v>
      </c>
      <c r="B498">
        <v>139.33999600000001</v>
      </c>
      <c r="C498">
        <v>141.259995</v>
      </c>
      <c r="D498">
        <v>135.88999899999999</v>
      </c>
      <c r="E498">
        <v>137.570007</v>
      </c>
      <c r="F498">
        <v>137.570007</v>
      </c>
      <c r="G498">
        <v>145417400</v>
      </c>
      <c r="H498">
        <f t="shared" si="63"/>
        <v>21</v>
      </c>
      <c r="I498">
        <f t="shared" si="64"/>
        <v>12</v>
      </c>
      <c r="J498" t="str">
        <f t="shared" si="65"/>
        <v>Q4</v>
      </c>
      <c r="K498">
        <f t="shared" si="66"/>
        <v>2022</v>
      </c>
      <c r="L498">
        <f t="shared" si="67"/>
        <v>136.5486663333333</v>
      </c>
      <c r="M498">
        <f t="shared" si="68"/>
        <v>170.27119965000006</v>
      </c>
      <c r="N498">
        <f t="shared" si="69"/>
        <v>208.944249735</v>
      </c>
      <c r="P498">
        <f t="shared" si="70"/>
        <v>-1.6690565674370838E-3</v>
      </c>
      <c r="Q498">
        <f t="shared" si="71"/>
        <v>4.2080697522432459E-2</v>
      </c>
    </row>
    <row r="499" spans="1:17" x14ac:dyDescent="0.35">
      <c r="A499" s="1">
        <v>44917</v>
      </c>
      <c r="B499">
        <v>136</v>
      </c>
      <c r="C499">
        <v>136.63000500000001</v>
      </c>
      <c r="D499">
        <v>122.260002</v>
      </c>
      <c r="E499">
        <v>125.349998</v>
      </c>
      <c r="F499">
        <v>125.349998</v>
      </c>
      <c r="G499">
        <v>210090300</v>
      </c>
      <c r="H499">
        <f t="shared" si="63"/>
        <v>22</v>
      </c>
      <c r="I499">
        <f t="shared" si="64"/>
        <v>12</v>
      </c>
      <c r="J499" t="str">
        <f t="shared" si="65"/>
        <v>Q4</v>
      </c>
      <c r="K499">
        <f t="shared" si="66"/>
        <v>2022</v>
      </c>
      <c r="L499">
        <f t="shared" si="67"/>
        <v>138.45499926666668</v>
      </c>
      <c r="M499">
        <f t="shared" si="68"/>
        <v>170.63409959000009</v>
      </c>
      <c r="N499">
        <f t="shared" si="69"/>
        <v>209.57449967500006</v>
      </c>
      <c r="P499">
        <f t="shared" si="70"/>
        <v>-8.8827566898357455E-2</v>
      </c>
      <c r="Q499">
        <f t="shared" si="71"/>
        <v>4.2101565435963093E-2</v>
      </c>
    </row>
    <row r="500" spans="1:17" x14ac:dyDescent="0.35">
      <c r="A500" s="1">
        <v>44918</v>
      </c>
      <c r="B500">
        <v>126.370003</v>
      </c>
      <c r="C500">
        <v>128.61999499999999</v>
      </c>
      <c r="D500">
        <v>121.019997</v>
      </c>
      <c r="E500">
        <v>123.150002</v>
      </c>
      <c r="F500">
        <v>123.150002</v>
      </c>
      <c r="G500">
        <v>166989700</v>
      </c>
      <c r="H500">
        <f t="shared" si="63"/>
        <v>23</v>
      </c>
      <c r="I500">
        <f t="shared" si="64"/>
        <v>12</v>
      </c>
      <c r="J500" t="str">
        <f t="shared" si="65"/>
        <v>Q4</v>
      </c>
      <c r="K500">
        <f t="shared" si="66"/>
        <v>2022</v>
      </c>
      <c r="L500">
        <f t="shared" si="67"/>
        <v>140.83699926666665</v>
      </c>
      <c r="M500">
        <f t="shared" si="68"/>
        <v>171.1494996000001</v>
      </c>
      <c r="N500">
        <f t="shared" si="69"/>
        <v>210.26269963500008</v>
      </c>
      <c r="P500">
        <f t="shared" si="70"/>
        <v>-1.7550825968102517E-2</v>
      </c>
      <c r="Q500">
        <f t="shared" si="71"/>
        <v>4.109308278680026E-2</v>
      </c>
    </row>
    <row r="501" spans="1:17" x14ac:dyDescent="0.35">
      <c r="A501" s="1">
        <v>44922</v>
      </c>
      <c r="B501">
        <v>117.5</v>
      </c>
      <c r="C501">
        <v>119.66999800000001</v>
      </c>
      <c r="D501">
        <v>108.760002</v>
      </c>
      <c r="E501">
        <v>109.099998</v>
      </c>
      <c r="F501">
        <v>109.099998</v>
      </c>
      <c r="G501">
        <v>208643400</v>
      </c>
      <c r="H501">
        <f t="shared" si="63"/>
        <v>27</v>
      </c>
      <c r="I501">
        <f t="shared" si="64"/>
        <v>12</v>
      </c>
      <c r="J501" t="str">
        <f t="shared" si="65"/>
        <v>Q4</v>
      </c>
      <c r="K501">
        <f t="shared" si="66"/>
        <v>2022</v>
      </c>
      <c r="L501">
        <f t="shared" si="67"/>
        <v>143.44166563333332</v>
      </c>
      <c r="M501">
        <f t="shared" si="68"/>
        <v>171.71939957000006</v>
      </c>
      <c r="N501">
        <f t="shared" si="69"/>
        <v>210.94129960000006</v>
      </c>
      <c r="P501">
        <f t="shared" si="70"/>
        <v>-0.11408854057509477</v>
      </c>
      <c r="Q501">
        <f t="shared" si="71"/>
        <v>4.1264502225826852E-2</v>
      </c>
    </row>
    <row r="502" spans="1:17" x14ac:dyDescent="0.35">
      <c r="A502" s="1">
        <v>44923</v>
      </c>
      <c r="B502">
        <v>110.349998</v>
      </c>
      <c r="C502">
        <v>116.269997</v>
      </c>
      <c r="D502">
        <v>108.239998</v>
      </c>
      <c r="E502">
        <v>112.709999</v>
      </c>
      <c r="F502">
        <v>112.709999</v>
      </c>
      <c r="G502">
        <v>221070500</v>
      </c>
      <c r="H502">
        <f t="shared" si="63"/>
        <v>28</v>
      </c>
      <c r="I502">
        <f t="shared" si="64"/>
        <v>12</v>
      </c>
      <c r="J502" t="str">
        <f t="shared" si="65"/>
        <v>Q4</v>
      </c>
      <c r="K502">
        <f t="shared" si="66"/>
        <v>2022</v>
      </c>
      <c r="L502">
        <f t="shared" si="67"/>
        <v>146.71566593333333</v>
      </c>
      <c r="M502">
        <f t="shared" si="68"/>
        <v>172.51709954000009</v>
      </c>
      <c r="N502">
        <f t="shared" si="69"/>
        <v>211.65139958500004</v>
      </c>
      <c r="P502">
        <f t="shared" si="70"/>
        <v>3.3088919030044316E-2</v>
      </c>
      <c r="Q502">
        <f t="shared" si="71"/>
        <v>3.9552551833976095E-2</v>
      </c>
    </row>
    <row r="503" spans="1:17" x14ac:dyDescent="0.35">
      <c r="A503" s="1">
        <v>44924</v>
      </c>
      <c r="B503">
        <v>120.389999</v>
      </c>
      <c r="C503">
        <v>123.57</v>
      </c>
      <c r="D503">
        <v>117.5</v>
      </c>
      <c r="E503">
        <v>121.82</v>
      </c>
      <c r="F503">
        <v>121.82</v>
      </c>
      <c r="G503">
        <v>221923300</v>
      </c>
      <c r="H503">
        <f t="shared" si="63"/>
        <v>29</v>
      </c>
      <c r="I503">
        <f t="shared" si="64"/>
        <v>12</v>
      </c>
      <c r="J503" t="str">
        <f t="shared" si="65"/>
        <v>Q4</v>
      </c>
      <c r="K503">
        <f t="shared" si="66"/>
        <v>2022</v>
      </c>
      <c r="L503">
        <f t="shared" si="67"/>
        <v>149.52166593333334</v>
      </c>
      <c r="M503">
        <f t="shared" si="68"/>
        <v>173.24769959000011</v>
      </c>
      <c r="N503">
        <f t="shared" si="69"/>
        <v>212.35744958000004</v>
      </c>
      <c r="P503">
        <f t="shared" si="70"/>
        <v>8.0826910485555029E-2</v>
      </c>
      <c r="Q503">
        <f t="shared" si="71"/>
        <v>3.9515674962081297E-2</v>
      </c>
    </row>
    <row r="504" spans="1:17" x14ac:dyDescent="0.35">
      <c r="A504" s="1">
        <v>44925</v>
      </c>
      <c r="B504">
        <v>119.949997</v>
      </c>
      <c r="C504">
        <v>124.480003</v>
      </c>
      <c r="D504">
        <v>119.75</v>
      </c>
      <c r="E504">
        <v>123.18</v>
      </c>
      <c r="F504">
        <v>123.18</v>
      </c>
      <c r="G504">
        <v>157777300</v>
      </c>
      <c r="H504">
        <f t="shared" si="63"/>
        <v>30</v>
      </c>
      <c r="I504">
        <f t="shared" si="64"/>
        <v>12</v>
      </c>
      <c r="J504" t="str">
        <f t="shared" si="65"/>
        <v>Q4</v>
      </c>
      <c r="K504">
        <f t="shared" si="66"/>
        <v>2022</v>
      </c>
      <c r="L504">
        <f t="shared" si="67"/>
        <v>151.94899923333332</v>
      </c>
      <c r="M504">
        <f t="shared" si="68"/>
        <v>173.85849953000007</v>
      </c>
      <c r="N504">
        <f t="shared" si="69"/>
        <v>213.02259960999999</v>
      </c>
      <c r="O504">
        <f>AVERAGEIFS(E:E, M:M, M504, K:K, K504)</f>
        <v>123.18</v>
      </c>
      <c r="P504">
        <f t="shared" si="70"/>
        <v>1.1164012477425822E-2</v>
      </c>
      <c r="Q504">
        <f t="shared" si="71"/>
        <v>3.8787049659170313E-2</v>
      </c>
    </row>
    <row r="505" spans="1:17" x14ac:dyDescent="0.35">
      <c r="A505" s="1">
        <v>44929</v>
      </c>
      <c r="B505">
        <v>118.470001</v>
      </c>
      <c r="C505">
        <v>118.800003</v>
      </c>
      <c r="D505">
        <v>104.639999</v>
      </c>
      <c r="E505">
        <v>108.099998</v>
      </c>
      <c r="F505">
        <v>108.099998</v>
      </c>
      <c r="G505">
        <v>231402800</v>
      </c>
      <c r="H505">
        <f t="shared" si="63"/>
        <v>3</v>
      </c>
      <c r="I505">
        <f t="shared" si="64"/>
        <v>1</v>
      </c>
      <c r="J505" t="str">
        <f t="shared" si="65"/>
        <v>Q1</v>
      </c>
      <c r="K505">
        <f t="shared" si="66"/>
        <v>2023</v>
      </c>
      <c r="L505">
        <f t="shared" si="67"/>
        <v>154.81799923333332</v>
      </c>
      <c r="M505">
        <f t="shared" si="68"/>
        <v>174.47139954000011</v>
      </c>
      <c r="N505">
        <f t="shared" si="69"/>
        <v>213.62009957499998</v>
      </c>
      <c r="P505">
        <f t="shared" si="70"/>
        <v>-0.12242248741678849</v>
      </c>
      <c r="Q505">
        <f t="shared" si="71"/>
        <v>3.9010302924507266E-2</v>
      </c>
    </row>
    <row r="506" spans="1:17" x14ac:dyDescent="0.35">
      <c r="A506" s="1">
        <v>44930</v>
      </c>
      <c r="B506">
        <v>109.110001</v>
      </c>
      <c r="C506">
        <v>114.589996</v>
      </c>
      <c r="D506">
        <v>107.519997</v>
      </c>
      <c r="E506">
        <v>113.639999</v>
      </c>
      <c r="F506">
        <v>113.639999</v>
      </c>
      <c r="G506">
        <v>180389000</v>
      </c>
      <c r="H506">
        <f t="shared" si="63"/>
        <v>4</v>
      </c>
      <c r="I506">
        <f t="shared" si="64"/>
        <v>1</v>
      </c>
      <c r="J506" t="str">
        <f t="shared" si="65"/>
        <v>Q1</v>
      </c>
      <c r="K506">
        <f t="shared" si="66"/>
        <v>2023</v>
      </c>
      <c r="L506">
        <f t="shared" si="67"/>
        <v>158.35599946666665</v>
      </c>
      <c r="M506">
        <f t="shared" si="68"/>
        <v>175.3220995400001</v>
      </c>
      <c r="N506">
        <f t="shared" si="69"/>
        <v>214.18014959000001</v>
      </c>
      <c r="P506">
        <f t="shared" si="70"/>
        <v>5.1248853862143492E-2</v>
      </c>
      <c r="Q506">
        <f t="shared" si="71"/>
        <v>3.7003974376550494E-2</v>
      </c>
    </row>
    <row r="507" spans="1:17" x14ac:dyDescent="0.35">
      <c r="A507" s="1">
        <v>44931</v>
      </c>
      <c r="B507">
        <v>110.510002</v>
      </c>
      <c r="C507">
        <v>111.75</v>
      </c>
      <c r="D507">
        <v>107.160004</v>
      </c>
      <c r="E507">
        <v>110.339996</v>
      </c>
      <c r="F507">
        <v>110.339996</v>
      </c>
      <c r="G507">
        <v>157986300</v>
      </c>
      <c r="H507">
        <f t="shared" si="63"/>
        <v>5</v>
      </c>
      <c r="I507">
        <f t="shared" si="64"/>
        <v>1</v>
      </c>
      <c r="J507" t="str">
        <f t="shared" si="65"/>
        <v>Q1</v>
      </c>
      <c r="K507">
        <f t="shared" si="66"/>
        <v>2023</v>
      </c>
      <c r="L507">
        <f t="shared" si="67"/>
        <v>161.30266593333332</v>
      </c>
      <c r="M507">
        <f t="shared" si="68"/>
        <v>176.19729959000011</v>
      </c>
      <c r="N507">
        <f t="shared" si="69"/>
        <v>214.67189962</v>
      </c>
      <c r="P507">
        <f t="shared" si="70"/>
        <v>-2.9039097404427148E-2</v>
      </c>
      <c r="Q507">
        <f t="shared" si="71"/>
        <v>3.6741160496371737E-2</v>
      </c>
    </row>
    <row r="508" spans="1:17" x14ac:dyDescent="0.35">
      <c r="A508" s="1">
        <v>44932</v>
      </c>
      <c r="B508">
        <v>103</v>
      </c>
      <c r="C508">
        <v>114.389999</v>
      </c>
      <c r="D508">
        <v>101.80999799999999</v>
      </c>
      <c r="E508">
        <v>113.05999799999999</v>
      </c>
      <c r="F508">
        <v>113.05999799999999</v>
      </c>
      <c r="G508">
        <v>220911100</v>
      </c>
      <c r="H508">
        <f t="shared" si="63"/>
        <v>6</v>
      </c>
      <c r="I508">
        <f t="shared" si="64"/>
        <v>1</v>
      </c>
      <c r="J508" t="str">
        <f t="shared" si="65"/>
        <v>Q1</v>
      </c>
      <c r="K508">
        <f t="shared" si="66"/>
        <v>2023</v>
      </c>
      <c r="L508">
        <f t="shared" si="67"/>
        <v>164.56833266666663</v>
      </c>
      <c r="M508">
        <f t="shared" si="68"/>
        <v>177.13319956000009</v>
      </c>
      <c r="N508">
        <f t="shared" si="69"/>
        <v>215.18059965</v>
      </c>
      <c r="P508">
        <f t="shared" si="70"/>
        <v>2.4651097504118032E-2</v>
      </c>
      <c r="Q508">
        <f t="shared" si="71"/>
        <v>3.6583198423664823E-2</v>
      </c>
    </row>
    <row r="509" spans="1:17" x14ac:dyDescent="0.35">
      <c r="A509" s="1">
        <v>44935</v>
      </c>
      <c r="B509">
        <v>118.959999</v>
      </c>
      <c r="C509">
        <v>123.519997</v>
      </c>
      <c r="D509">
        <v>117.110001</v>
      </c>
      <c r="E509">
        <v>119.769997</v>
      </c>
      <c r="F509">
        <v>119.769997</v>
      </c>
      <c r="G509">
        <v>190284000</v>
      </c>
      <c r="H509">
        <f t="shared" si="63"/>
        <v>9</v>
      </c>
      <c r="I509">
        <f t="shared" si="64"/>
        <v>1</v>
      </c>
      <c r="J509" t="str">
        <f t="shared" si="65"/>
        <v>Q1</v>
      </c>
      <c r="K509">
        <f t="shared" si="66"/>
        <v>2023</v>
      </c>
      <c r="L509">
        <f t="shared" si="67"/>
        <v>167.37866589999996</v>
      </c>
      <c r="M509">
        <f t="shared" si="68"/>
        <v>178.07779962000015</v>
      </c>
      <c r="N509">
        <f t="shared" si="69"/>
        <v>215.69789968000001</v>
      </c>
      <c r="P509">
        <f t="shared" si="70"/>
        <v>5.9349010425420415E-2</v>
      </c>
      <c r="Q509">
        <f t="shared" si="71"/>
        <v>3.6619924588553232E-2</v>
      </c>
    </row>
    <row r="510" spans="1:17" x14ac:dyDescent="0.35">
      <c r="A510" s="1">
        <v>44936</v>
      </c>
      <c r="B510">
        <v>121.07</v>
      </c>
      <c r="C510">
        <v>122.760002</v>
      </c>
      <c r="D510">
        <v>114.91999800000001</v>
      </c>
      <c r="E510">
        <v>118.849998</v>
      </c>
      <c r="F510">
        <v>118.849998</v>
      </c>
      <c r="G510">
        <v>167642500</v>
      </c>
      <c r="H510">
        <f t="shared" si="63"/>
        <v>10</v>
      </c>
      <c r="I510">
        <f t="shared" si="64"/>
        <v>1</v>
      </c>
      <c r="J510" t="str">
        <f t="shared" si="65"/>
        <v>Q1</v>
      </c>
      <c r="K510">
        <f t="shared" si="66"/>
        <v>2023</v>
      </c>
      <c r="L510">
        <f t="shared" si="67"/>
        <v>170.08166603333333</v>
      </c>
      <c r="M510">
        <f t="shared" si="68"/>
        <v>179.0197996600001</v>
      </c>
      <c r="N510">
        <f t="shared" si="69"/>
        <v>216.16114968499994</v>
      </c>
      <c r="P510">
        <f t="shared" si="70"/>
        <v>-7.6813811726154108E-3</v>
      </c>
      <c r="Q510">
        <f t="shared" si="71"/>
        <v>3.6255120109127681E-2</v>
      </c>
    </row>
    <row r="511" spans="1:17" x14ac:dyDescent="0.35">
      <c r="A511" s="1">
        <v>44937</v>
      </c>
      <c r="B511">
        <v>122.089996</v>
      </c>
      <c r="C511">
        <v>125.949997</v>
      </c>
      <c r="D511">
        <v>120.510002</v>
      </c>
      <c r="E511">
        <v>123.220001</v>
      </c>
      <c r="F511">
        <v>123.220001</v>
      </c>
      <c r="G511">
        <v>183810800</v>
      </c>
      <c r="H511">
        <f t="shared" si="63"/>
        <v>11</v>
      </c>
      <c r="I511">
        <f t="shared" si="64"/>
        <v>1</v>
      </c>
      <c r="J511" t="str">
        <f t="shared" si="65"/>
        <v>Q1</v>
      </c>
      <c r="K511">
        <f t="shared" si="66"/>
        <v>2023</v>
      </c>
      <c r="L511">
        <f t="shared" si="67"/>
        <v>172.85566633333332</v>
      </c>
      <c r="M511">
        <f t="shared" si="68"/>
        <v>180.00739969000014</v>
      </c>
      <c r="N511">
        <f t="shared" si="69"/>
        <v>216.59569966999996</v>
      </c>
      <c r="P511">
        <f t="shared" si="70"/>
        <v>3.6769062461406161E-2</v>
      </c>
      <c r="Q511">
        <f t="shared" si="71"/>
        <v>3.6241259585816359E-2</v>
      </c>
    </row>
    <row r="512" spans="1:17" x14ac:dyDescent="0.35">
      <c r="A512" s="1">
        <v>44938</v>
      </c>
      <c r="B512">
        <v>122.55999799999999</v>
      </c>
      <c r="C512">
        <v>124.129997</v>
      </c>
      <c r="D512">
        <v>117</v>
      </c>
      <c r="E512">
        <v>123.55999799999999</v>
      </c>
      <c r="F512">
        <v>123.55999799999999</v>
      </c>
      <c r="G512">
        <v>169400900</v>
      </c>
      <c r="H512">
        <f t="shared" si="63"/>
        <v>12</v>
      </c>
      <c r="I512">
        <f t="shared" si="64"/>
        <v>1</v>
      </c>
      <c r="J512" t="str">
        <f t="shared" si="65"/>
        <v>Q1</v>
      </c>
      <c r="K512">
        <f t="shared" si="66"/>
        <v>2023</v>
      </c>
      <c r="L512">
        <f t="shared" si="67"/>
        <v>175.31099979999999</v>
      </c>
      <c r="M512">
        <f t="shared" si="68"/>
        <v>180.98829966000011</v>
      </c>
      <c r="N512">
        <f t="shared" si="69"/>
        <v>217.01609967999994</v>
      </c>
      <c r="P512">
        <f t="shared" si="70"/>
        <v>2.7592679535848792E-3</v>
      </c>
      <c r="Q512">
        <f t="shared" si="71"/>
        <v>3.6125287125041088E-2</v>
      </c>
    </row>
    <row r="513" spans="1:17" x14ac:dyDescent="0.35">
      <c r="A513" s="1">
        <v>44939</v>
      </c>
      <c r="B513">
        <v>116.550003</v>
      </c>
      <c r="C513">
        <v>122.629997</v>
      </c>
      <c r="D513">
        <v>115.599998</v>
      </c>
      <c r="E513">
        <v>122.400002</v>
      </c>
      <c r="F513">
        <v>122.400002</v>
      </c>
      <c r="G513">
        <v>180714100</v>
      </c>
      <c r="H513">
        <f t="shared" si="63"/>
        <v>13</v>
      </c>
      <c r="I513">
        <f t="shared" si="64"/>
        <v>1</v>
      </c>
      <c r="J513" t="str">
        <f t="shared" si="65"/>
        <v>Q1</v>
      </c>
      <c r="K513">
        <f t="shared" si="66"/>
        <v>2023</v>
      </c>
      <c r="L513">
        <f t="shared" si="67"/>
        <v>178.11333336666667</v>
      </c>
      <c r="M513">
        <f t="shared" si="68"/>
        <v>181.99839975000009</v>
      </c>
      <c r="N513">
        <f t="shared" si="69"/>
        <v>217.38509969499992</v>
      </c>
      <c r="P513">
        <f t="shared" si="70"/>
        <v>-9.3881192843657431E-3</v>
      </c>
      <c r="Q513">
        <f t="shared" si="71"/>
        <v>3.6333014235122654E-2</v>
      </c>
    </row>
    <row r="514" spans="1:17" x14ac:dyDescent="0.35">
      <c r="A514" s="1">
        <v>44943</v>
      </c>
      <c r="B514">
        <v>125.699997</v>
      </c>
      <c r="C514">
        <v>131.699997</v>
      </c>
      <c r="D514">
        <v>125.019997</v>
      </c>
      <c r="E514">
        <v>131.490005</v>
      </c>
      <c r="F514">
        <v>131.490005</v>
      </c>
      <c r="G514">
        <v>186477000</v>
      </c>
      <c r="H514">
        <f t="shared" si="63"/>
        <v>17</v>
      </c>
      <c r="I514">
        <f t="shared" si="64"/>
        <v>1</v>
      </c>
      <c r="J514" t="str">
        <f t="shared" si="65"/>
        <v>Q1</v>
      </c>
      <c r="K514">
        <f t="shared" si="66"/>
        <v>2023</v>
      </c>
      <c r="L514">
        <f t="shared" si="67"/>
        <v>180.89033353333332</v>
      </c>
      <c r="M514">
        <f t="shared" si="68"/>
        <v>183.12299974000013</v>
      </c>
      <c r="N514">
        <f t="shared" si="69"/>
        <v>217.77729966499996</v>
      </c>
      <c r="P514">
        <f t="shared" si="70"/>
        <v>7.4264729178680863E-2</v>
      </c>
      <c r="Q514">
        <f t="shared" si="71"/>
        <v>3.6447648986085657E-2</v>
      </c>
    </row>
    <row r="515" spans="1:17" x14ac:dyDescent="0.35">
      <c r="A515" s="1">
        <v>44944</v>
      </c>
      <c r="B515">
        <v>136.55999800000001</v>
      </c>
      <c r="C515">
        <v>136.679993</v>
      </c>
      <c r="D515">
        <v>127.010002</v>
      </c>
      <c r="E515">
        <v>128.779999</v>
      </c>
      <c r="F515">
        <v>128.779999</v>
      </c>
      <c r="G515">
        <v>195680300</v>
      </c>
      <c r="H515">
        <f t="shared" ref="H515:H578" si="72">DAY(A515)</f>
        <v>18</v>
      </c>
      <c r="I515">
        <f t="shared" ref="I515:I578" si="73">MONTH(A515)</f>
        <v>1</v>
      </c>
      <c r="J515" t="str">
        <f t="shared" ref="J515:J578" si="74">CHOOSE(MONTH(A515), "Q1", "Q1", "Q1", "Q2", "Q2", "Q2", "Q3", "Q3", "Q3", "Q4", "Q4", "Q4")</f>
        <v>Q1</v>
      </c>
      <c r="K515">
        <f t="shared" ref="K515:K578" si="75">YEAR(A515)</f>
        <v>2023</v>
      </c>
      <c r="L515">
        <f t="shared" ref="L515:L578" si="76">AVERAGE(E515:E544)</f>
        <v>183.2663335</v>
      </c>
      <c r="M515">
        <f t="shared" ref="M515:M578" si="77">AVERAGE(E515:E614)</f>
        <v>184.25209963000009</v>
      </c>
      <c r="N515">
        <f t="shared" ref="N515:N578" si="78">AVERAGE(E515:E714)</f>
        <v>218.14814965999994</v>
      </c>
      <c r="P515">
        <f t="shared" si="70"/>
        <v>-2.0609977161381909E-2</v>
      </c>
      <c r="Q515">
        <f t="shared" si="71"/>
        <v>3.5857721929256153E-2</v>
      </c>
    </row>
    <row r="516" spans="1:17" x14ac:dyDescent="0.35">
      <c r="A516" s="1">
        <v>44945</v>
      </c>
      <c r="B516">
        <v>127.260002</v>
      </c>
      <c r="C516">
        <v>129.990005</v>
      </c>
      <c r="D516">
        <v>124.30999799999999</v>
      </c>
      <c r="E516">
        <v>127.16999800000001</v>
      </c>
      <c r="F516">
        <v>127.16999800000001</v>
      </c>
      <c r="G516">
        <v>170291900</v>
      </c>
      <c r="H516">
        <f t="shared" si="72"/>
        <v>19</v>
      </c>
      <c r="I516">
        <f t="shared" si="73"/>
        <v>1</v>
      </c>
      <c r="J516" t="str">
        <f t="shared" si="74"/>
        <v>Q1</v>
      </c>
      <c r="K516">
        <f t="shared" si="75"/>
        <v>2023</v>
      </c>
      <c r="L516">
        <f t="shared" si="76"/>
        <v>185.33699999999999</v>
      </c>
      <c r="M516">
        <f t="shared" si="77"/>
        <v>185.46259966000005</v>
      </c>
      <c r="N516">
        <f t="shared" si="78"/>
        <v>218.59679963999992</v>
      </c>
      <c r="P516">
        <f t="shared" ref="P516:P579" si="79">(F516-F515)/F515</f>
        <v>-1.2501949157492981E-2</v>
      </c>
      <c r="Q516">
        <f t="shared" ref="Q516:Q579" si="80">_xlfn.STDEV.S(P516:P616)</f>
        <v>3.5860584382526699E-2</v>
      </c>
    </row>
    <row r="517" spans="1:17" x14ac:dyDescent="0.35">
      <c r="A517" s="1">
        <v>44946</v>
      </c>
      <c r="B517">
        <v>128.679993</v>
      </c>
      <c r="C517">
        <v>133.509995</v>
      </c>
      <c r="D517">
        <v>127.349998</v>
      </c>
      <c r="E517">
        <v>133.41999799999999</v>
      </c>
      <c r="F517">
        <v>133.41999799999999</v>
      </c>
      <c r="G517">
        <v>138858100</v>
      </c>
      <c r="H517">
        <f t="shared" si="72"/>
        <v>20</v>
      </c>
      <c r="I517">
        <f t="shared" si="73"/>
        <v>1</v>
      </c>
      <c r="J517" t="str">
        <f t="shared" si="74"/>
        <v>Q1</v>
      </c>
      <c r="K517">
        <f t="shared" si="75"/>
        <v>2023</v>
      </c>
      <c r="L517">
        <f t="shared" si="76"/>
        <v>187.69099983333336</v>
      </c>
      <c r="M517">
        <f t="shared" si="77"/>
        <v>186.77799959000006</v>
      </c>
      <c r="N517">
        <f t="shared" si="78"/>
        <v>219.06074968499993</v>
      </c>
      <c r="P517">
        <f t="shared" si="79"/>
        <v>4.9146812127810094E-2</v>
      </c>
      <c r="Q517">
        <f t="shared" si="80"/>
        <v>3.5835712932708361E-2</v>
      </c>
    </row>
    <row r="518" spans="1:17" x14ac:dyDescent="0.35">
      <c r="A518" s="1">
        <v>44949</v>
      </c>
      <c r="B518">
        <v>135.86999499999999</v>
      </c>
      <c r="C518">
        <v>145.38000500000001</v>
      </c>
      <c r="D518">
        <v>134.270004</v>
      </c>
      <c r="E518">
        <v>143.75</v>
      </c>
      <c r="F518">
        <v>143.75</v>
      </c>
      <c r="G518">
        <v>203119200</v>
      </c>
      <c r="H518">
        <f t="shared" si="72"/>
        <v>23</v>
      </c>
      <c r="I518">
        <f t="shared" si="73"/>
        <v>1</v>
      </c>
      <c r="J518" t="str">
        <f t="shared" si="74"/>
        <v>Q1</v>
      </c>
      <c r="K518">
        <f t="shared" si="75"/>
        <v>2023</v>
      </c>
      <c r="L518">
        <f t="shared" si="76"/>
        <v>189.70399983333334</v>
      </c>
      <c r="M518">
        <f t="shared" si="77"/>
        <v>188.01169970000004</v>
      </c>
      <c r="N518">
        <f t="shared" si="78"/>
        <v>219.4899997149999</v>
      </c>
      <c r="P518">
        <f t="shared" si="79"/>
        <v>7.7424690112797095E-2</v>
      </c>
      <c r="Q518">
        <f t="shared" si="80"/>
        <v>3.5607592674198607E-2</v>
      </c>
    </row>
    <row r="519" spans="1:17" x14ac:dyDescent="0.35">
      <c r="A519" s="1">
        <v>44950</v>
      </c>
      <c r="B519">
        <v>143</v>
      </c>
      <c r="C519">
        <v>146.5</v>
      </c>
      <c r="D519">
        <v>141.10000600000001</v>
      </c>
      <c r="E519">
        <v>143.88999899999999</v>
      </c>
      <c r="F519">
        <v>143.88999899999999</v>
      </c>
      <c r="G519">
        <v>158699100</v>
      </c>
      <c r="H519">
        <f t="shared" si="72"/>
        <v>24</v>
      </c>
      <c r="I519">
        <f t="shared" si="73"/>
        <v>1</v>
      </c>
      <c r="J519" t="str">
        <f t="shared" si="74"/>
        <v>Q1</v>
      </c>
      <c r="K519">
        <f t="shared" si="75"/>
        <v>2023</v>
      </c>
      <c r="L519">
        <f t="shared" si="76"/>
        <v>191.1693334</v>
      </c>
      <c r="M519">
        <f t="shared" si="77"/>
        <v>189.13319964000002</v>
      </c>
      <c r="N519">
        <f t="shared" si="78"/>
        <v>219.88214967999988</v>
      </c>
      <c r="P519">
        <f t="shared" si="79"/>
        <v>9.739060869564444E-4</v>
      </c>
      <c r="Q519">
        <f t="shared" si="80"/>
        <v>3.4918535830002283E-2</v>
      </c>
    </row>
    <row r="520" spans="1:17" x14ac:dyDescent="0.35">
      <c r="A520" s="1">
        <v>44951</v>
      </c>
      <c r="B520">
        <v>141.91000399999999</v>
      </c>
      <c r="C520">
        <v>146.41000399999999</v>
      </c>
      <c r="D520">
        <v>138.070007</v>
      </c>
      <c r="E520">
        <v>144.429993</v>
      </c>
      <c r="F520">
        <v>144.429993</v>
      </c>
      <c r="G520">
        <v>192734300</v>
      </c>
      <c r="H520">
        <f t="shared" si="72"/>
        <v>25</v>
      </c>
      <c r="I520">
        <f t="shared" si="73"/>
        <v>1</v>
      </c>
      <c r="J520" t="str">
        <f t="shared" si="74"/>
        <v>Q1</v>
      </c>
      <c r="K520">
        <f t="shared" si="75"/>
        <v>2023</v>
      </c>
      <c r="L520">
        <f t="shared" si="76"/>
        <v>192.43966676666665</v>
      </c>
      <c r="M520">
        <f t="shared" si="77"/>
        <v>190.29969974000002</v>
      </c>
      <c r="N520">
        <f t="shared" si="78"/>
        <v>220.27324968999991</v>
      </c>
      <c r="P520">
        <f t="shared" si="79"/>
        <v>3.7528251007911068E-3</v>
      </c>
      <c r="Q520">
        <f t="shared" si="80"/>
        <v>3.5223682758587907E-2</v>
      </c>
    </row>
    <row r="521" spans="1:17" x14ac:dyDescent="0.35">
      <c r="A521" s="1">
        <v>44952</v>
      </c>
      <c r="B521">
        <v>159.970001</v>
      </c>
      <c r="C521">
        <v>161.41999799999999</v>
      </c>
      <c r="D521">
        <v>154.759995</v>
      </c>
      <c r="E521">
        <v>160.270004</v>
      </c>
      <c r="F521">
        <v>160.270004</v>
      </c>
      <c r="G521">
        <v>234815100</v>
      </c>
      <c r="H521">
        <f t="shared" si="72"/>
        <v>26</v>
      </c>
      <c r="I521">
        <f t="shared" si="73"/>
        <v>1</v>
      </c>
      <c r="J521" t="str">
        <f t="shared" si="74"/>
        <v>Q1</v>
      </c>
      <c r="K521">
        <f t="shared" si="75"/>
        <v>2023</v>
      </c>
      <c r="L521">
        <f t="shared" si="76"/>
        <v>193.38933360000001</v>
      </c>
      <c r="M521">
        <f t="shared" si="77"/>
        <v>191.59989992999999</v>
      </c>
      <c r="N521">
        <f t="shared" si="78"/>
        <v>220.60099970499988</v>
      </c>
      <c r="P521">
        <f t="shared" si="79"/>
        <v>0.10967258718900585</v>
      </c>
      <c r="Q521">
        <f t="shared" si="80"/>
        <v>3.5752773654068315E-2</v>
      </c>
    </row>
    <row r="522" spans="1:17" x14ac:dyDescent="0.35">
      <c r="A522" s="1">
        <v>44953</v>
      </c>
      <c r="B522">
        <v>162.429993</v>
      </c>
      <c r="C522">
        <v>180.679993</v>
      </c>
      <c r="D522">
        <v>161.16999799999999</v>
      </c>
      <c r="E522">
        <v>177.89999399999999</v>
      </c>
      <c r="F522">
        <v>177.89999399999999</v>
      </c>
      <c r="G522">
        <v>306590600</v>
      </c>
      <c r="H522">
        <f t="shared" si="72"/>
        <v>27</v>
      </c>
      <c r="I522">
        <f t="shared" si="73"/>
        <v>1</v>
      </c>
      <c r="J522" t="str">
        <f t="shared" si="74"/>
        <v>Q1</v>
      </c>
      <c r="K522">
        <f t="shared" si="75"/>
        <v>2023</v>
      </c>
      <c r="L522">
        <f t="shared" si="76"/>
        <v>193.82833353333336</v>
      </c>
      <c r="M522">
        <f t="shared" si="77"/>
        <v>192.59179980000002</v>
      </c>
      <c r="N522">
        <f t="shared" si="78"/>
        <v>220.87289965499988</v>
      </c>
      <c r="P522">
        <f t="shared" si="79"/>
        <v>0.11000180670114659</v>
      </c>
      <c r="Q522">
        <f t="shared" si="80"/>
        <v>3.4244713679262913E-2</v>
      </c>
    </row>
    <row r="523" spans="1:17" x14ac:dyDescent="0.35">
      <c r="A523" s="1">
        <v>44956</v>
      </c>
      <c r="B523">
        <v>178.050003</v>
      </c>
      <c r="C523">
        <v>179.770004</v>
      </c>
      <c r="D523">
        <v>166.5</v>
      </c>
      <c r="E523">
        <v>166.66000399999999</v>
      </c>
      <c r="F523">
        <v>166.66000399999999</v>
      </c>
      <c r="G523">
        <v>230878800</v>
      </c>
      <c r="H523">
        <f t="shared" si="72"/>
        <v>30</v>
      </c>
      <c r="I523">
        <f t="shared" si="73"/>
        <v>1</v>
      </c>
      <c r="J523" t="str">
        <f t="shared" si="74"/>
        <v>Q1</v>
      </c>
      <c r="K523">
        <f t="shared" si="75"/>
        <v>2023</v>
      </c>
      <c r="L523">
        <f t="shared" si="76"/>
        <v>193.7143336</v>
      </c>
      <c r="M523">
        <f t="shared" si="77"/>
        <v>193.45889970999997</v>
      </c>
      <c r="N523">
        <f t="shared" si="78"/>
        <v>221.10194971999991</v>
      </c>
      <c r="P523">
        <f t="shared" si="79"/>
        <v>-6.3181508595216734E-2</v>
      </c>
      <c r="Q523">
        <f t="shared" si="80"/>
        <v>3.2779558522797562E-2</v>
      </c>
    </row>
    <row r="524" spans="1:17" x14ac:dyDescent="0.35">
      <c r="A524" s="1">
        <v>44957</v>
      </c>
      <c r="B524">
        <v>164.570007</v>
      </c>
      <c r="C524">
        <v>174.300003</v>
      </c>
      <c r="D524">
        <v>162.779999</v>
      </c>
      <c r="E524">
        <v>173.220001</v>
      </c>
      <c r="F524">
        <v>173.220001</v>
      </c>
      <c r="G524">
        <v>196813500</v>
      </c>
      <c r="H524">
        <f t="shared" si="72"/>
        <v>31</v>
      </c>
      <c r="I524">
        <f t="shared" si="73"/>
        <v>1</v>
      </c>
      <c r="J524" t="str">
        <f t="shared" si="74"/>
        <v>Q1</v>
      </c>
      <c r="K524">
        <f t="shared" si="75"/>
        <v>2023</v>
      </c>
      <c r="L524">
        <f t="shared" si="76"/>
        <v>194.26766663333336</v>
      </c>
      <c r="M524">
        <f t="shared" si="77"/>
        <v>194.35829973</v>
      </c>
      <c r="N524">
        <f t="shared" si="78"/>
        <v>221.4556997199999</v>
      </c>
      <c r="O524">
        <f>AVERAGEIFS(E:E, M:M, M524, K:K, K524)</f>
        <v>173.220001</v>
      </c>
      <c r="P524">
        <f t="shared" si="79"/>
        <v>3.9361555517543431E-2</v>
      </c>
      <c r="Q524">
        <f t="shared" si="80"/>
        <v>3.2727487162825059E-2</v>
      </c>
    </row>
    <row r="525" spans="1:17" x14ac:dyDescent="0.35">
      <c r="A525" s="1">
        <v>44958</v>
      </c>
      <c r="B525">
        <v>173.88999899999999</v>
      </c>
      <c r="C525">
        <v>183.80999800000001</v>
      </c>
      <c r="D525">
        <v>169.929993</v>
      </c>
      <c r="E525">
        <v>181.41000399999999</v>
      </c>
      <c r="F525">
        <v>181.41000399999999</v>
      </c>
      <c r="G525">
        <v>213806300</v>
      </c>
      <c r="H525">
        <f t="shared" si="72"/>
        <v>1</v>
      </c>
      <c r="I525">
        <f t="shared" si="73"/>
        <v>2</v>
      </c>
      <c r="J525" t="str">
        <f t="shared" si="74"/>
        <v>Q1</v>
      </c>
      <c r="K525">
        <f t="shared" si="75"/>
        <v>2023</v>
      </c>
      <c r="L525">
        <f t="shared" si="76"/>
        <v>194.5086665</v>
      </c>
      <c r="M525">
        <f t="shared" si="77"/>
        <v>195.03659974999999</v>
      </c>
      <c r="N525">
        <f t="shared" si="78"/>
        <v>221.8037996949999</v>
      </c>
      <c r="P525">
        <f t="shared" si="79"/>
        <v>4.7280931490122725E-2</v>
      </c>
      <c r="Q525">
        <f t="shared" si="80"/>
        <v>3.2713137784365222E-2</v>
      </c>
    </row>
    <row r="526" spans="1:17" x14ac:dyDescent="0.35">
      <c r="A526" s="1">
        <v>44959</v>
      </c>
      <c r="B526">
        <v>187.33000200000001</v>
      </c>
      <c r="C526">
        <v>196.75</v>
      </c>
      <c r="D526">
        <v>182.61000100000001</v>
      </c>
      <c r="E526">
        <v>188.270004</v>
      </c>
      <c r="F526">
        <v>188.270004</v>
      </c>
      <c r="G526">
        <v>217448300</v>
      </c>
      <c r="H526">
        <f t="shared" si="72"/>
        <v>2</v>
      </c>
      <c r="I526">
        <f t="shared" si="73"/>
        <v>2</v>
      </c>
      <c r="J526" t="str">
        <f t="shared" si="74"/>
        <v>Q1</v>
      </c>
      <c r="K526">
        <f t="shared" si="75"/>
        <v>2023</v>
      </c>
      <c r="L526">
        <f t="shared" si="76"/>
        <v>194.59933319999999</v>
      </c>
      <c r="M526">
        <f t="shared" si="77"/>
        <v>195.72459977999998</v>
      </c>
      <c r="N526">
        <f t="shared" si="78"/>
        <v>222.06469965499994</v>
      </c>
      <c r="P526">
        <f t="shared" si="79"/>
        <v>3.7814893604213876E-2</v>
      </c>
      <c r="Q526">
        <f t="shared" si="80"/>
        <v>3.2488259389487628E-2</v>
      </c>
    </row>
    <row r="527" spans="1:17" x14ac:dyDescent="0.35">
      <c r="A527" s="1">
        <v>44960</v>
      </c>
      <c r="B527">
        <v>183.949997</v>
      </c>
      <c r="C527">
        <v>199</v>
      </c>
      <c r="D527">
        <v>183.69000199999999</v>
      </c>
      <c r="E527">
        <v>189.979996</v>
      </c>
      <c r="F527">
        <v>189.979996</v>
      </c>
      <c r="G527">
        <v>232662000</v>
      </c>
      <c r="H527">
        <f t="shared" si="72"/>
        <v>3</v>
      </c>
      <c r="I527">
        <f t="shared" si="73"/>
        <v>2</v>
      </c>
      <c r="J527" t="str">
        <f t="shared" si="74"/>
        <v>Q1</v>
      </c>
      <c r="K527">
        <f t="shared" si="75"/>
        <v>2023</v>
      </c>
      <c r="L527">
        <f t="shared" si="76"/>
        <v>194.32799990000001</v>
      </c>
      <c r="M527">
        <f t="shared" si="77"/>
        <v>196.40429963999998</v>
      </c>
      <c r="N527">
        <f t="shared" si="78"/>
        <v>222.29484964999992</v>
      </c>
      <c r="P527">
        <f t="shared" si="79"/>
        <v>9.0826576919815633E-3</v>
      </c>
      <c r="Q527">
        <f t="shared" si="80"/>
        <v>3.2309764786660651E-2</v>
      </c>
    </row>
    <row r="528" spans="1:17" x14ac:dyDescent="0.35">
      <c r="A528" s="1">
        <v>44963</v>
      </c>
      <c r="B528">
        <v>193.009995</v>
      </c>
      <c r="C528">
        <v>198.16999799999999</v>
      </c>
      <c r="D528">
        <v>189.91999799999999</v>
      </c>
      <c r="E528">
        <v>194.759995</v>
      </c>
      <c r="F528">
        <v>194.759995</v>
      </c>
      <c r="G528">
        <v>186188100</v>
      </c>
      <c r="H528">
        <f t="shared" si="72"/>
        <v>6</v>
      </c>
      <c r="I528">
        <f t="shared" si="73"/>
        <v>2</v>
      </c>
      <c r="J528" t="str">
        <f t="shared" si="74"/>
        <v>Q1</v>
      </c>
      <c r="K528">
        <f t="shared" si="75"/>
        <v>2023</v>
      </c>
      <c r="L528">
        <f t="shared" si="76"/>
        <v>194.10366670000002</v>
      </c>
      <c r="M528">
        <f t="shared" si="77"/>
        <v>197.07949967999997</v>
      </c>
      <c r="N528">
        <f t="shared" si="78"/>
        <v>222.52294969999991</v>
      </c>
      <c r="P528">
        <f t="shared" si="79"/>
        <v>2.516053848111463E-2</v>
      </c>
      <c r="Q528">
        <f t="shared" si="80"/>
        <v>3.2331046073176231E-2</v>
      </c>
    </row>
    <row r="529" spans="1:17" x14ac:dyDescent="0.35">
      <c r="A529" s="1">
        <v>44964</v>
      </c>
      <c r="B529">
        <v>196.429993</v>
      </c>
      <c r="C529">
        <v>197.5</v>
      </c>
      <c r="D529">
        <v>189.550003</v>
      </c>
      <c r="E529">
        <v>196.80999800000001</v>
      </c>
      <c r="F529">
        <v>196.80999800000001</v>
      </c>
      <c r="G529">
        <v>186010300</v>
      </c>
      <c r="H529">
        <f t="shared" si="72"/>
        <v>7</v>
      </c>
      <c r="I529">
        <f t="shared" si="73"/>
        <v>2</v>
      </c>
      <c r="J529" t="str">
        <f t="shared" si="74"/>
        <v>Q1</v>
      </c>
      <c r="K529">
        <f t="shared" si="75"/>
        <v>2023</v>
      </c>
      <c r="L529">
        <f t="shared" si="76"/>
        <v>194.19766693333335</v>
      </c>
      <c r="M529">
        <f t="shared" si="77"/>
        <v>197.74959961999997</v>
      </c>
      <c r="N529">
        <f t="shared" si="78"/>
        <v>222.75514970999993</v>
      </c>
      <c r="P529">
        <f t="shared" si="79"/>
        <v>1.0525790987004307E-2</v>
      </c>
      <c r="Q529">
        <f t="shared" si="80"/>
        <v>3.2910224451573405E-2</v>
      </c>
    </row>
    <row r="530" spans="1:17" x14ac:dyDescent="0.35">
      <c r="A530" s="1">
        <v>44965</v>
      </c>
      <c r="B530">
        <v>196.10000600000001</v>
      </c>
      <c r="C530">
        <v>203</v>
      </c>
      <c r="D530">
        <v>194.30999800000001</v>
      </c>
      <c r="E530">
        <v>201.28999300000001</v>
      </c>
      <c r="F530">
        <v>201.28999300000001</v>
      </c>
      <c r="G530">
        <v>180673600</v>
      </c>
      <c r="H530">
        <f t="shared" si="72"/>
        <v>8</v>
      </c>
      <c r="I530">
        <f t="shared" si="73"/>
        <v>2</v>
      </c>
      <c r="J530" t="str">
        <f t="shared" si="74"/>
        <v>Q1</v>
      </c>
      <c r="K530">
        <f t="shared" si="75"/>
        <v>2023</v>
      </c>
      <c r="L530">
        <f t="shared" si="76"/>
        <v>194.00900013333336</v>
      </c>
      <c r="M530">
        <f t="shared" si="77"/>
        <v>198.57969971</v>
      </c>
      <c r="N530">
        <f t="shared" si="78"/>
        <v>222.94214975499995</v>
      </c>
      <c r="P530">
        <f t="shared" si="79"/>
        <v>2.2763045808272413E-2</v>
      </c>
      <c r="Q530">
        <f t="shared" si="80"/>
        <v>3.2908399840942529E-2</v>
      </c>
    </row>
    <row r="531" spans="1:17" x14ac:dyDescent="0.35">
      <c r="A531" s="1">
        <v>44966</v>
      </c>
      <c r="B531">
        <v>207.779999</v>
      </c>
      <c r="C531">
        <v>214</v>
      </c>
      <c r="D531">
        <v>204.770004</v>
      </c>
      <c r="E531">
        <v>207.320007</v>
      </c>
      <c r="F531">
        <v>207.320007</v>
      </c>
      <c r="G531">
        <v>215431400</v>
      </c>
      <c r="H531">
        <f t="shared" si="72"/>
        <v>9</v>
      </c>
      <c r="I531">
        <f t="shared" si="73"/>
        <v>2</v>
      </c>
      <c r="J531" t="str">
        <f t="shared" si="74"/>
        <v>Q1</v>
      </c>
      <c r="K531">
        <f t="shared" si="75"/>
        <v>2023</v>
      </c>
      <c r="L531">
        <f t="shared" si="76"/>
        <v>193.70666706666668</v>
      </c>
      <c r="M531">
        <f t="shared" si="77"/>
        <v>199.39159988999995</v>
      </c>
      <c r="N531">
        <f t="shared" si="78"/>
        <v>223.11294977499998</v>
      </c>
      <c r="P531">
        <f t="shared" si="79"/>
        <v>2.9956849370052857E-2</v>
      </c>
      <c r="Q531">
        <f t="shared" si="80"/>
        <v>3.2948798446363538E-2</v>
      </c>
    </row>
    <row r="532" spans="1:17" x14ac:dyDescent="0.35">
      <c r="A532" s="1">
        <v>44967</v>
      </c>
      <c r="B532">
        <v>202.229996</v>
      </c>
      <c r="C532">
        <v>206.199997</v>
      </c>
      <c r="D532">
        <v>192.88999899999999</v>
      </c>
      <c r="E532">
        <v>196.88999899999999</v>
      </c>
      <c r="F532">
        <v>196.88999899999999</v>
      </c>
      <c r="G532">
        <v>204754100</v>
      </c>
      <c r="H532">
        <f t="shared" si="72"/>
        <v>10</v>
      </c>
      <c r="I532">
        <f t="shared" si="73"/>
        <v>2</v>
      </c>
      <c r="J532" t="str">
        <f t="shared" si="74"/>
        <v>Q1</v>
      </c>
      <c r="K532">
        <f t="shared" si="75"/>
        <v>2023</v>
      </c>
      <c r="L532">
        <f t="shared" si="76"/>
        <v>193.14300029999998</v>
      </c>
      <c r="M532">
        <f t="shared" si="77"/>
        <v>200.08379990999998</v>
      </c>
      <c r="N532">
        <f t="shared" si="78"/>
        <v>223.25674975000001</v>
      </c>
      <c r="P532">
        <f t="shared" si="79"/>
        <v>-5.0308738413268599E-2</v>
      </c>
      <c r="Q532">
        <f t="shared" si="80"/>
        <v>3.2861288138181767E-2</v>
      </c>
    </row>
    <row r="533" spans="1:17" x14ac:dyDescent="0.35">
      <c r="A533" s="1">
        <v>44970</v>
      </c>
      <c r="B533">
        <v>194.41999799999999</v>
      </c>
      <c r="C533">
        <v>196.300003</v>
      </c>
      <c r="D533">
        <v>187.61000100000001</v>
      </c>
      <c r="E533">
        <v>194.63999899999999</v>
      </c>
      <c r="F533">
        <v>194.63999899999999</v>
      </c>
      <c r="G533">
        <v>172475500</v>
      </c>
      <c r="H533">
        <f t="shared" si="72"/>
        <v>13</v>
      </c>
      <c r="I533">
        <f t="shared" si="73"/>
        <v>2</v>
      </c>
      <c r="J533" t="str">
        <f t="shared" si="74"/>
        <v>Q1</v>
      </c>
      <c r="K533">
        <f t="shared" si="75"/>
        <v>2023</v>
      </c>
      <c r="L533">
        <f t="shared" si="76"/>
        <v>192.97366693333331</v>
      </c>
      <c r="M533">
        <f t="shared" si="77"/>
        <v>200.85919985000001</v>
      </c>
      <c r="N533">
        <f t="shared" si="78"/>
        <v>223.50589976000003</v>
      </c>
      <c r="P533">
        <f t="shared" si="79"/>
        <v>-1.1427700804650826E-2</v>
      </c>
      <c r="Q533">
        <f t="shared" si="80"/>
        <v>3.2486325994271689E-2</v>
      </c>
    </row>
    <row r="534" spans="1:17" x14ac:dyDescent="0.35">
      <c r="A534" s="1">
        <v>44971</v>
      </c>
      <c r="B534">
        <v>191.94000199999999</v>
      </c>
      <c r="C534">
        <v>209.820007</v>
      </c>
      <c r="D534">
        <v>189.44000199999999</v>
      </c>
      <c r="E534">
        <v>209.25</v>
      </c>
      <c r="F534">
        <v>209.25</v>
      </c>
      <c r="G534">
        <v>216455700</v>
      </c>
      <c r="H534">
        <f t="shared" si="72"/>
        <v>14</v>
      </c>
      <c r="I534">
        <f t="shared" si="73"/>
        <v>2</v>
      </c>
      <c r="J534" t="str">
        <f t="shared" si="74"/>
        <v>Q1</v>
      </c>
      <c r="K534">
        <f t="shared" si="75"/>
        <v>2023</v>
      </c>
      <c r="L534">
        <f t="shared" si="76"/>
        <v>192.79200036666668</v>
      </c>
      <c r="M534">
        <f t="shared" si="77"/>
        <v>201.60889970999997</v>
      </c>
      <c r="N534">
        <f t="shared" si="78"/>
        <v>223.75339975999998</v>
      </c>
      <c r="P534">
        <f t="shared" si="79"/>
        <v>7.5061657804468093E-2</v>
      </c>
      <c r="Q534">
        <f t="shared" si="80"/>
        <v>3.2452499903917381E-2</v>
      </c>
    </row>
    <row r="535" spans="1:17" x14ac:dyDescent="0.35">
      <c r="A535" s="1">
        <v>44972</v>
      </c>
      <c r="B535">
        <v>211.759995</v>
      </c>
      <c r="C535">
        <v>214.66000399999999</v>
      </c>
      <c r="D535">
        <v>206.11000100000001</v>
      </c>
      <c r="E535">
        <v>214.240005</v>
      </c>
      <c r="F535">
        <v>214.240005</v>
      </c>
      <c r="G535">
        <v>181006400</v>
      </c>
      <c r="H535">
        <f t="shared" si="72"/>
        <v>15</v>
      </c>
      <c r="I535">
        <f t="shared" si="73"/>
        <v>2</v>
      </c>
      <c r="J535" t="str">
        <f t="shared" si="74"/>
        <v>Q1</v>
      </c>
      <c r="K535">
        <f t="shared" si="75"/>
        <v>2023</v>
      </c>
      <c r="L535">
        <f t="shared" si="76"/>
        <v>192.27966720000001</v>
      </c>
      <c r="M535">
        <f t="shared" si="77"/>
        <v>202.21429979999996</v>
      </c>
      <c r="N535">
        <f t="shared" si="78"/>
        <v>223.90754977</v>
      </c>
      <c r="P535">
        <f t="shared" si="79"/>
        <v>2.384709677419353E-2</v>
      </c>
      <c r="Q535">
        <f t="shared" si="80"/>
        <v>3.1655580277035633E-2</v>
      </c>
    </row>
    <row r="536" spans="1:17" x14ac:dyDescent="0.35">
      <c r="A536" s="1">
        <v>44973</v>
      </c>
      <c r="B536">
        <v>210.779999</v>
      </c>
      <c r="C536">
        <v>217.64999399999999</v>
      </c>
      <c r="D536">
        <v>201.83999600000001</v>
      </c>
      <c r="E536">
        <v>202.03999300000001</v>
      </c>
      <c r="F536">
        <v>202.03999300000001</v>
      </c>
      <c r="G536">
        <v>229586500</v>
      </c>
      <c r="H536">
        <f t="shared" si="72"/>
        <v>16</v>
      </c>
      <c r="I536">
        <f t="shared" si="73"/>
        <v>2</v>
      </c>
      <c r="J536" t="str">
        <f t="shared" si="74"/>
        <v>Q1</v>
      </c>
      <c r="K536">
        <f t="shared" si="75"/>
        <v>2023</v>
      </c>
      <c r="L536">
        <f t="shared" si="76"/>
        <v>191.64766700000001</v>
      </c>
      <c r="M536">
        <f t="shared" si="77"/>
        <v>202.79179964999994</v>
      </c>
      <c r="N536">
        <f t="shared" si="78"/>
        <v>224.03049975500002</v>
      </c>
      <c r="P536">
        <f t="shared" si="79"/>
        <v>-5.6945536385699706E-2</v>
      </c>
      <c r="Q536">
        <f t="shared" si="80"/>
        <v>3.1642394223538865E-2</v>
      </c>
    </row>
    <row r="537" spans="1:17" x14ac:dyDescent="0.35">
      <c r="A537" s="1">
        <v>44974</v>
      </c>
      <c r="B537">
        <v>199.990005</v>
      </c>
      <c r="C537">
        <v>208.44000199999999</v>
      </c>
      <c r="D537">
        <v>197.5</v>
      </c>
      <c r="E537">
        <v>208.30999800000001</v>
      </c>
      <c r="F537">
        <v>208.30999800000001</v>
      </c>
      <c r="G537">
        <v>213738500</v>
      </c>
      <c r="H537">
        <f t="shared" si="72"/>
        <v>17</v>
      </c>
      <c r="I537">
        <f t="shared" si="73"/>
        <v>2</v>
      </c>
      <c r="J537" t="str">
        <f t="shared" si="74"/>
        <v>Q1</v>
      </c>
      <c r="K537">
        <f t="shared" si="75"/>
        <v>2023</v>
      </c>
      <c r="L537">
        <f t="shared" si="76"/>
        <v>191.82833413333336</v>
      </c>
      <c r="M537">
        <f t="shared" si="77"/>
        <v>203.55039965999993</v>
      </c>
      <c r="N537">
        <f t="shared" si="78"/>
        <v>224.1981998</v>
      </c>
      <c r="P537">
        <f t="shared" si="79"/>
        <v>3.103348454382493E-2</v>
      </c>
      <c r="Q537">
        <f t="shared" si="80"/>
        <v>3.1074565455499966E-2</v>
      </c>
    </row>
    <row r="538" spans="1:17" x14ac:dyDescent="0.35">
      <c r="A538" s="1">
        <v>44978</v>
      </c>
      <c r="B538">
        <v>204.990005</v>
      </c>
      <c r="C538">
        <v>209.71000699999999</v>
      </c>
      <c r="D538">
        <v>197.220001</v>
      </c>
      <c r="E538">
        <v>197.36999499999999</v>
      </c>
      <c r="F538">
        <v>197.36999499999999</v>
      </c>
      <c r="G538">
        <v>180018600</v>
      </c>
      <c r="H538">
        <f t="shared" si="72"/>
        <v>21</v>
      </c>
      <c r="I538">
        <f t="shared" si="73"/>
        <v>2</v>
      </c>
      <c r="J538" t="str">
        <f t="shared" si="74"/>
        <v>Q1</v>
      </c>
      <c r="K538">
        <f t="shared" si="75"/>
        <v>2023</v>
      </c>
      <c r="L538">
        <f t="shared" si="76"/>
        <v>191.37700099999998</v>
      </c>
      <c r="M538">
        <f t="shared" si="77"/>
        <v>204.28109972999991</v>
      </c>
      <c r="N538">
        <f t="shared" si="78"/>
        <v>224.35024981500001</v>
      </c>
      <c r="P538">
        <f t="shared" si="79"/>
        <v>-5.2517896908625662E-2</v>
      </c>
      <c r="Q538">
        <f t="shared" si="80"/>
        <v>3.1083060301333849E-2</v>
      </c>
    </row>
    <row r="539" spans="1:17" x14ac:dyDescent="0.35">
      <c r="A539" s="1">
        <v>44979</v>
      </c>
      <c r="B539">
        <v>197.929993</v>
      </c>
      <c r="C539">
        <v>201.990005</v>
      </c>
      <c r="D539">
        <v>191.779999</v>
      </c>
      <c r="E539">
        <v>200.86000100000001</v>
      </c>
      <c r="F539">
        <v>200.86000100000001</v>
      </c>
      <c r="G539">
        <v>191828500</v>
      </c>
      <c r="H539">
        <f t="shared" si="72"/>
        <v>22</v>
      </c>
      <c r="I539">
        <f t="shared" si="73"/>
        <v>2</v>
      </c>
      <c r="J539" t="str">
        <f t="shared" si="74"/>
        <v>Q1</v>
      </c>
      <c r="K539">
        <f t="shared" si="75"/>
        <v>2023</v>
      </c>
      <c r="L539">
        <f t="shared" si="76"/>
        <v>191.21733456666664</v>
      </c>
      <c r="M539">
        <f t="shared" si="77"/>
        <v>205.21119982999988</v>
      </c>
      <c r="N539">
        <f t="shared" si="78"/>
        <v>224.56024981500002</v>
      </c>
      <c r="P539">
        <f t="shared" si="79"/>
        <v>1.7682556054176433E-2</v>
      </c>
      <c r="Q539">
        <f t="shared" si="80"/>
        <v>3.056945306988848E-2</v>
      </c>
    </row>
    <row r="540" spans="1:17" x14ac:dyDescent="0.35">
      <c r="A540" s="1">
        <v>44980</v>
      </c>
      <c r="B540">
        <v>203.91000399999999</v>
      </c>
      <c r="C540">
        <v>205.13999899999999</v>
      </c>
      <c r="D540">
        <v>196.33000200000001</v>
      </c>
      <c r="E540">
        <v>202.070007</v>
      </c>
      <c r="F540">
        <v>202.070007</v>
      </c>
      <c r="G540">
        <v>146360000</v>
      </c>
      <c r="H540">
        <f t="shared" si="72"/>
        <v>23</v>
      </c>
      <c r="I540">
        <f t="shared" si="73"/>
        <v>2</v>
      </c>
      <c r="J540" t="str">
        <f t="shared" si="74"/>
        <v>Q1</v>
      </c>
      <c r="K540">
        <f t="shared" si="75"/>
        <v>2023</v>
      </c>
      <c r="L540">
        <f t="shared" si="76"/>
        <v>190.70600133333332</v>
      </c>
      <c r="M540">
        <f t="shared" si="77"/>
        <v>206.13599977999991</v>
      </c>
      <c r="N540">
        <f t="shared" si="78"/>
        <v>224.76914980500001</v>
      </c>
      <c r="P540">
        <f t="shared" si="79"/>
        <v>6.0241262271027909E-3</v>
      </c>
      <c r="Q540">
        <f t="shared" si="80"/>
        <v>3.0561157050832274E-2</v>
      </c>
    </row>
    <row r="541" spans="1:17" x14ac:dyDescent="0.35">
      <c r="A541" s="1">
        <v>44981</v>
      </c>
      <c r="B541">
        <v>196.33000200000001</v>
      </c>
      <c r="C541">
        <v>197.66999799999999</v>
      </c>
      <c r="D541">
        <v>192.800003</v>
      </c>
      <c r="E541">
        <v>196.88000500000001</v>
      </c>
      <c r="F541">
        <v>196.88000500000001</v>
      </c>
      <c r="G541">
        <v>142228100</v>
      </c>
      <c r="H541">
        <f t="shared" si="72"/>
        <v>24</v>
      </c>
      <c r="I541">
        <f t="shared" si="73"/>
        <v>2</v>
      </c>
      <c r="J541" t="str">
        <f t="shared" si="74"/>
        <v>Q1</v>
      </c>
      <c r="K541">
        <f t="shared" si="75"/>
        <v>2023</v>
      </c>
      <c r="L541">
        <f t="shared" si="76"/>
        <v>190.13900103333333</v>
      </c>
      <c r="M541">
        <f t="shared" si="77"/>
        <v>207.02789980999995</v>
      </c>
      <c r="N541">
        <f t="shared" si="78"/>
        <v>224.97799975000001</v>
      </c>
      <c r="P541">
        <f t="shared" si="79"/>
        <v>-2.568417786020066E-2</v>
      </c>
      <c r="Q541">
        <f t="shared" si="80"/>
        <v>3.2186231172610963E-2</v>
      </c>
    </row>
    <row r="542" spans="1:17" x14ac:dyDescent="0.35">
      <c r="A542" s="1">
        <v>44984</v>
      </c>
      <c r="B542">
        <v>202.029999</v>
      </c>
      <c r="C542">
        <v>209.41999799999999</v>
      </c>
      <c r="D542">
        <v>201.259995</v>
      </c>
      <c r="E542">
        <v>207.63000500000001</v>
      </c>
      <c r="F542">
        <v>207.63000500000001</v>
      </c>
      <c r="G542">
        <v>161028300</v>
      </c>
      <c r="H542">
        <f t="shared" si="72"/>
        <v>27</v>
      </c>
      <c r="I542">
        <f t="shared" si="73"/>
        <v>2</v>
      </c>
      <c r="J542" t="str">
        <f t="shared" si="74"/>
        <v>Q1</v>
      </c>
      <c r="K542">
        <f t="shared" si="75"/>
        <v>2023</v>
      </c>
      <c r="L542">
        <f t="shared" si="76"/>
        <v>189.72666736666667</v>
      </c>
      <c r="M542">
        <f t="shared" si="77"/>
        <v>207.68809969999992</v>
      </c>
      <c r="N542">
        <f t="shared" si="78"/>
        <v>225.19229975000002</v>
      </c>
      <c r="P542">
        <f t="shared" si="79"/>
        <v>5.4601786504424356E-2</v>
      </c>
      <c r="Q542">
        <f t="shared" si="80"/>
        <v>3.2087605148172993E-2</v>
      </c>
    </row>
    <row r="543" spans="1:17" x14ac:dyDescent="0.35">
      <c r="A543" s="1">
        <v>44985</v>
      </c>
      <c r="B543">
        <v>210.58999600000001</v>
      </c>
      <c r="C543">
        <v>211.229996</v>
      </c>
      <c r="D543">
        <v>203.75</v>
      </c>
      <c r="E543">
        <v>205.71000699999999</v>
      </c>
      <c r="F543">
        <v>205.71000699999999</v>
      </c>
      <c r="G543">
        <v>153144900</v>
      </c>
      <c r="H543">
        <f t="shared" si="72"/>
        <v>28</v>
      </c>
      <c r="I543">
        <f t="shared" si="73"/>
        <v>2</v>
      </c>
      <c r="J543" t="str">
        <f t="shared" si="74"/>
        <v>Q1</v>
      </c>
      <c r="K543">
        <f t="shared" si="75"/>
        <v>2023</v>
      </c>
      <c r="L543">
        <f t="shared" si="76"/>
        <v>189.03200030000002</v>
      </c>
      <c r="M543">
        <f t="shared" si="77"/>
        <v>208.21199953999994</v>
      </c>
      <c r="N543">
        <f t="shared" si="78"/>
        <v>225.33919970000002</v>
      </c>
      <c r="O543">
        <f>AVERAGEIFS(E:E, M:M, M543, K:K, K543)</f>
        <v>205.71000699999999</v>
      </c>
      <c r="P543">
        <f t="shared" si="79"/>
        <v>-9.2472087548233738E-3</v>
      </c>
      <c r="Q543">
        <f t="shared" si="80"/>
        <v>3.1829970404122859E-2</v>
      </c>
    </row>
    <row r="544" spans="1:17" x14ac:dyDescent="0.35">
      <c r="A544" s="1">
        <v>44986</v>
      </c>
      <c r="B544">
        <v>206.21000699999999</v>
      </c>
      <c r="C544">
        <v>207.199997</v>
      </c>
      <c r="D544">
        <v>198.520004</v>
      </c>
      <c r="E544">
        <v>202.770004</v>
      </c>
      <c r="F544">
        <v>202.770004</v>
      </c>
      <c r="G544">
        <v>156852800</v>
      </c>
      <c r="H544">
        <f t="shared" si="72"/>
        <v>1</v>
      </c>
      <c r="I544">
        <f t="shared" si="73"/>
        <v>3</v>
      </c>
      <c r="J544" t="str">
        <f t="shared" si="74"/>
        <v>Q1</v>
      </c>
      <c r="K544">
        <f t="shared" si="75"/>
        <v>2023</v>
      </c>
      <c r="L544">
        <f t="shared" si="76"/>
        <v>188.19299983333335</v>
      </c>
      <c r="M544">
        <f t="shared" si="77"/>
        <v>208.84549944999992</v>
      </c>
      <c r="N544">
        <f t="shared" si="78"/>
        <v>225.50709963</v>
      </c>
      <c r="P544">
        <f t="shared" si="79"/>
        <v>-1.4291978513228044E-2</v>
      </c>
      <c r="Q544">
        <f t="shared" si="80"/>
        <v>3.1852137944151045E-2</v>
      </c>
    </row>
    <row r="545" spans="1:17" x14ac:dyDescent="0.35">
      <c r="A545" s="1">
        <v>44987</v>
      </c>
      <c r="B545">
        <v>186.740005</v>
      </c>
      <c r="C545">
        <v>193.75</v>
      </c>
      <c r="D545">
        <v>186.009995</v>
      </c>
      <c r="E545">
        <v>190.89999399999999</v>
      </c>
      <c r="F545">
        <v>190.89999399999999</v>
      </c>
      <c r="G545">
        <v>181500700</v>
      </c>
      <c r="H545">
        <f t="shared" si="72"/>
        <v>2</v>
      </c>
      <c r="I545">
        <f t="shared" si="73"/>
        <v>3</v>
      </c>
      <c r="J545" t="str">
        <f t="shared" si="74"/>
        <v>Q1</v>
      </c>
      <c r="K545">
        <f t="shared" si="75"/>
        <v>2023</v>
      </c>
      <c r="L545">
        <f t="shared" si="76"/>
        <v>187.63066616666669</v>
      </c>
      <c r="M545">
        <f t="shared" si="77"/>
        <v>209.47059939999988</v>
      </c>
      <c r="N545">
        <f t="shared" si="78"/>
        <v>225.74849962499997</v>
      </c>
      <c r="P545">
        <f t="shared" si="79"/>
        <v>-5.8539279803930012E-2</v>
      </c>
      <c r="Q545">
        <f t="shared" si="80"/>
        <v>3.1811542952879239E-2</v>
      </c>
    </row>
    <row r="546" spans="1:17" x14ac:dyDescent="0.35">
      <c r="A546" s="1">
        <v>44988</v>
      </c>
      <c r="B546">
        <v>194.800003</v>
      </c>
      <c r="C546">
        <v>200.479996</v>
      </c>
      <c r="D546">
        <v>192.88000500000001</v>
      </c>
      <c r="E546">
        <v>197.78999300000001</v>
      </c>
      <c r="F546">
        <v>197.78999300000001</v>
      </c>
      <c r="G546">
        <v>154193300</v>
      </c>
      <c r="H546">
        <f t="shared" si="72"/>
        <v>3</v>
      </c>
      <c r="I546">
        <f t="shared" si="73"/>
        <v>3</v>
      </c>
      <c r="J546" t="str">
        <f t="shared" si="74"/>
        <v>Q1</v>
      </c>
      <c r="K546">
        <f t="shared" si="75"/>
        <v>2023</v>
      </c>
      <c r="L546">
        <f t="shared" si="76"/>
        <v>187.43399970000004</v>
      </c>
      <c r="M546">
        <f t="shared" si="77"/>
        <v>210.20509951999989</v>
      </c>
      <c r="N546">
        <f t="shared" si="78"/>
        <v>226.06149965499998</v>
      </c>
      <c r="P546">
        <f t="shared" si="79"/>
        <v>3.6092190762457635E-2</v>
      </c>
      <c r="Q546">
        <f t="shared" si="80"/>
        <v>3.1411797419516843E-2</v>
      </c>
    </row>
    <row r="547" spans="1:17" x14ac:dyDescent="0.35">
      <c r="A547" s="1">
        <v>44991</v>
      </c>
      <c r="B547">
        <v>198.53999300000001</v>
      </c>
      <c r="C547">
        <v>198.60000600000001</v>
      </c>
      <c r="D547">
        <v>192.300003</v>
      </c>
      <c r="E547">
        <v>193.80999800000001</v>
      </c>
      <c r="F547">
        <v>193.80999800000001</v>
      </c>
      <c r="G547">
        <v>128100100</v>
      </c>
      <c r="H547">
        <f t="shared" si="72"/>
        <v>6</v>
      </c>
      <c r="I547">
        <f t="shared" si="73"/>
        <v>3</v>
      </c>
      <c r="J547" t="str">
        <f t="shared" si="74"/>
        <v>Q1</v>
      </c>
      <c r="K547">
        <f t="shared" si="75"/>
        <v>2023</v>
      </c>
      <c r="L547">
        <f t="shared" si="76"/>
        <v>187.0756663666667</v>
      </c>
      <c r="M547">
        <f t="shared" si="77"/>
        <v>210.78429965999993</v>
      </c>
      <c r="N547">
        <f t="shared" si="78"/>
        <v>226.33294970000003</v>
      </c>
      <c r="P547">
        <f t="shared" si="79"/>
        <v>-2.0122327422297862E-2</v>
      </c>
      <c r="Q547">
        <f t="shared" si="80"/>
        <v>3.1478260036116583E-2</v>
      </c>
    </row>
    <row r="548" spans="1:17" x14ac:dyDescent="0.35">
      <c r="A548" s="1">
        <v>44992</v>
      </c>
      <c r="B548">
        <v>191.38000500000001</v>
      </c>
      <c r="C548">
        <v>194.199997</v>
      </c>
      <c r="D548">
        <v>186.10000600000001</v>
      </c>
      <c r="E548">
        <v>187.71000699999999</v>
      </c>
      <c r="F548">
        <v>187.71000699999999</v>
      </c>
      <c r="G548">
        <v>148125800</v>
      </c>
      <c r="H548">
        <f t="shared" si="72"/>
        <v>7</v>
      </c>
      <c r="I548">
        <f t="shared" si="73"/>
        <v>3</v>
      </c>
      <c r="J548" t="str">
        <f t="shared" si="74"/>
        <v>Q1</v>
      </c>
      <c r="K548">
        <f t="shared" si="75"/>
        <v>2023</v>
      </c>
      <c r="L548">
        <f t="shared" si="76"/>
        <v>186.75899970000003</v>
      </c>
      <c r="M548">
        <f t="shared" si="77"/>
        <v>211.51059969999994</v>
      </c>
      <c r="N548">
        <f t="shared" si="78"/>
        <v>226.64999971500004</v>
      </c>
      <c r="P548">
        <f t="shared" si="79"/>
        <v>-3.1474078029762001E-2</v>
      </c>
      <c r="Q548">
        <f t="shared" si="80"/>
        <v>3.1388999859863882E-2</v>
      </c>
    </row>
    <row r="549" spans="1:17" x14ac:dyDescent="0.35">
      <c r="A549" s="1">
        <v>44993</v>
      </c>
      <c r="B549">
        <v>185.03999300000001</v>
      </c>
      <c r="C549">
        <v>186.5</v>
      </c>
      <c r="D549">
        <v>180</v>
      </c>
      <c r="E549">
        <v>182</v>
      </c>
      <c r="F549">
        <v>182</v>
      </c>
      <c r="G549">
        <v>151897800</v>
      </c>
      <c r="H549">
        <f t="shared" si="72"/>
        <v>8</v>
      </c>
      <c r="I549">
        <f t="shared" si="73"/>
        <v>3</v>
      </c>
      <c r="J549" t="str">
        <f t="shared" si="74"/>
        <v>Q1</v>
      </c>
      <c r="K549">
        <f t="shared" si="75"/>
        <v>2023</v>
      </c>
      <c r="L549">
        <f t="shared" si="76"/>
        <v>186.52166600000004</v>
      </c>
      <c r="M549">
        <f t="shared" si="77"/>
        <v>212.30779955999995</v>
      </c>
      <c r="N549">
        <f t="shared" si="78"/>
        <v>226.94714967500005</v>
      </c>
      <c r="P549">
        <f t="shared" si="79"/>
        <v>-3.0419299915107834E-2</v>
      </c>
      <c r="Q549">
        <f t="shared" si="80"/>
        <v>3.1312076917476409E-2</v>
      </c>
    </row>
    <row r="550" spans="1:17" x14ac:dyDescent="0.35">
      <c r="A550" s="1">
        <v>44994</v>
      </c>
      <c r="B550">
        <v>180.25</v>
      </c>
      <c r="C550">
        <v>185.179993</v>
      </c>
      <c r="D550">
        <v>172.509995</v>
      </c>
      <c r="E550">
        <v>172.91999799999999</v>
      </c>
      <c r="F550">
        <v>172.91999799999999</v>
      </c>
      <c r="G550">
        <v>170023800</v>
      </c>
      <c r="H550">
        <f t="shared" si="72"/>
        <v>9</v>
      </c>
      <c r="I550">
        <f t="shared" si="73"/>
        <v>3</v>
      </c>
      <c r="J550" t="str">
        <f t="shared" si="74"/>
        <v>Q1</v>
      </c>
      <c r="K550">
        <f t="shared" si="75"/>
        <v>2023</v>
      </c>
      <c r="L550">
        <f t="shared" si="76"/>
        <v>185.88799950000003</v>
      </c>
      <c r="M550">
        <f t="shared" si="77"/>
        <v>213.09849962999991</v>
      </c>
      <c r="N550">
        <f t="shared" si="78"/>
        <v>227.30964967500003</v>
      </c>
      <c r="P550">
        <f t="shared" si="79"/>
        <v>-4.9890120879120918E-2</v>
      </c>
      <c r="Q550">
        <f t="shared" si="80"/>
        <v>3.1273246134030035E-2</v>
      </c>
    </row>
    <row r="551" spans="1:17" x14ac:dyDescent="0.35">
      <c r="A551" s="1">
        <v>44995</v>
      </c>
      <c r="B551">
        <v>175.13000500000001</v>
      </c>
      <c r="C551">
        <v>178.28999300000001</v>
      </c>
      <c r="D551">
        <v>168.44000199999999</v>
      </c>
      <c r="E551">
        <v>173.44000199999999</v>
      </c>
      <c r="F551">
        <v>173.44000199999999</v>
      </c>
      <c r="G551">
        <v>191488900</v>
      </c>
      <c r="H551">
        <f t="shared" si="72"/>
        <v>10</v>
      </c>
      <c r="I551">
        <f t="shared" si="73"/>
        <v>3</v>
      </c>
      <c r="J551" t="str">
        <f t="shared" si="74"/>
        <v>Q1</v>
      </c>
      <c r="K551">
        <f t="shared" si="75"/>
        <v>2023</v>
      </c>
      <c r="L551">
        <f t="shared" si="76"/>
        <v>185.62666630000001</v>
      </c>
      <c r="M551">
        <f t="shared" si="77"/>
        <v>213.91039965999994</v>
      </c>
      <c r="N551">
        <f t="shared" si="78"/>
        <v>227.70774965000004</v>
      </c>
      <c r="P551">
        <f t="shared" si="79"/>
        <v>3.0071941129677792E-3</v>
      </c>
      <c r="Q551">
        <f t="shared" si="80"/>
        <v>3.0846254217079531E-2</v>
      </c>
    </row>
    <row r="552" spans="1:17" x14ac:dyDescent="0.35">
      <c r="A552" s="1">
        <v>44998</v>
      </c>
      <c r="B552">
        <v>167.46000699999999</v>
      </c>
      <c r="C552">
        <v>177.35000600000001</v>
      </c>
      <c r="D552">
        <v>163.91000399999999</v>
      </c>
      <c r="E552">
        <v>174.479996</v>
      </c>
      <c r="F552">
        <v>174.479996</v>
      </c>
      <c r="G552">
        <v>167790300</v>
      </c>
      <c r="H552">
        <f t="shared" si="72"/>
        <v>13</v>
      </c>
      <c r="I552">
        <f t="shared" si="73"/>
        <v>3</v>
      </c>
      <c r="J552" t="str">
        <f t="shared" si="74"/>
        <v>Q1</v>
      </c>
      <c r="K552">
        <f t="shared" si="75"/>
        <v>2023</v>
      </c>
      <c r="L552">
        <f t="shared" si="76"/>
        <v>185.26366633333333</v>
      </c>
      <c r="M552">
        <f t="shared" si="77"/>
        <v>214.7691997099999</v>
      </c>
      <c r="N552">
        <f t="shared" si="78"/>
        <v>228.12359956500001</v>
      </c>
      <c r="P552">
        <f t="shared" si="79"/>
        <v>5.996275299858491E-3</v>
      </c>
      <c r="Q552">
        <f t="shared" si="80"/>
        <v>3.0950607432287367E-2</v>
      </c>
    </row>
    <row r="553" spans="1:17" x14ac:dyDescent="0.35">
      <c r="A553" s="1">
        <v>44999</v>
      </c>
      <c r="B553">
        <v>177.30999800000001</v>
      </c>
      <c r="C553">
        <v>183.800003</v>
      </c>
      <c r="D553">
        <v>177.13999899999999</v>
      </c>
      <c r="E553">
        <v>183.259995</v>
      </c>
      <c r="F553">
        <v>183.259995</v>
      </c>
      <c r="G553">
        <v>143717900</v>
      </c>
      <c r="H553">
        <f t="shared" si="72"/>
        <v>14</v>
      </c>
      <c r="I553">
        <f t="shared" si="73"/>
        <v>3</v>
      </c>
      <c r="J553" t="str">
        <f t="shared" si="74"/>
        <v>Q1</v>
      </c>
      <c r="K553">
        <f t="shared" si="75"/>
        <v>2023</v>
      </c>
      <c r="L553">
        <f t="shared" si="76"/>
        <v>184.80333306666665</v>
      </c>
      <c r="M553">
        <f t="shared" si="77"/>
        <v>215.56299975999991</v>
      </c>
      <c r="N553">
        <f t="shared" si="78"/>
        <v>228.55839959500005</v>
      </c>
      <c r="P553">
        <f t="shared" si="79"/>
        <v>5.0320949113272583E-2</v>
      </c>
      <c r="Q553">
        <f t="shared" si="80"/>
        <v>3.0980265075696366E-2</v>
      </c>
    </row>
    <row r="554" spans="1:17" x14ac:dyDescent="0.35">
      <c r="A554" s="1">
        <v>45000</v>
      </c>
      <c r="B554">
        <v>180.800003</v>
      </c>
      <c r="C554">
        <v>182.33999600000001</v>
      </c>
      <c r="D554">
        <v>176.029999</v>
      </c>
      <c r="E554">
        <v>180.449997</v>
      </c>
      <c r="F554">
        <v>180.449997</v>
      </c>
      <c r="G554">
        <v>145995600</v>
      </c>
      <c r="H554">
        <f t="shared" si="72"/>
        <v>15</v>
      </c>
      <c r="I554">
        <f t="shared" si="73"/>
        <v>3</v>
      </c>
      <c r="J554" t="str">
        <f t="shared" si="74"/>
        <v>Q1</v>
      </c>
      <c r="K554">
        <f t="shared" si="75"/>
        <v>2023</v>
      </c>
      <c r="L554">
        <f t="shared" si="76"/>
        <v>183.81966656666663</v>
      </c>
      <c r="M554">
        <f t="shared" si="77"/>
        <v>216.24489977999991</v>
      </c>
      <c r="N554">
        <f t="shared" si="78"/>
        <v>228.907999585</v>
      </c>
      <c r="P554">
        <f t="shared" si="79"/>
        <v>-1.5333395594603215E-2</v>
      </c>
      <c r="Q554">
        <f t="shared" si="80"/>
        <v>3.0648253944535474E-2</v>
      </c>
    </row>
    <row r="555" spans="1:17" x14ac:dyDescent="0.35">
      <c r="A555" s="1">
        <v>45001</v>
      </c>
      <c r="B555">
        <v>180.36999499999999</v>
      </c>
      <c r="C555">
        <v>185.80999800000001</v>
      </c>
      <c r="D555">
        <v>178.83999600000001</v>
      </c>
      <c r="E555">
        <v>184.13000500000001</v>
      </c>
      <c r="F555">
        <v>184.13000500000001</v>
      </c>
      <c r="G555">
        <v>121136800</v>
      </c>
      <c r="H555">
        <f t="shared" si="72"/>
        <v>16</v>
      </c>
      <c r="I555">
        <f t="shared" si="73"/>
        <v>3</v>
      </c>
      <c r="J555" t="str">
        <f t="shared" si="74"/>
        <v>Q1</v>
      </c>
      <c r="K555">
        <f t="shared" si="75"/>
        <v>2023</v>
      </c>
      <c r="L555">
        <f t="shared" si="76"/>
        <v>183.14433339999999</v>
      </c>
      <c r="M555">
        <f t="shared" si="77"/>
        <v>216.93739977999991</v>
      </c>
      <c r="N555">
        <f t="shared" si="78"/>
        <v>229.24814958000002</v>
      </c>
      <c r="P555">
        <f t="shared" si="79"/>
        <v>2.0393505465117936E-2</v>
      </c>
      <c r="Q555">
        <f t="shared" si="80"/>
        <v>3.0773872955424969E-2</v>
      </c>
    </row>
    <row r="556" spans="1:17" x14ac:dyDescent="0.35">
      <c r="A556" s="1">
        <v>45002</v>
      </c>
      <c r="B556">
        <v>184.520004</v>
      </c>
      <c r="C556">
        <v>186.220001</v>
      </c>
      <c r="D556">
        <v>177.33000200000001</v>
      </c>
      <c r="E556">
        <v>180.13000500000001</v>
      </c>
      <c r="F556">
        <v>180.13000500000001</v>
      </c>
      <c r="G556">
        <v>133197100</v>
      </c>
      <c r="H556">
        <f t="shared" si="72"/>
        <v>17</v>
      </c>
      <c r="I556">
        <f t="shared" si="73"/>
        <v>3</v>
      </c>
      <c r="J556" t="str">
        <f t="shared" si="74"/>
        <v>Q1</v>
      </c>
      <c r="K556">
        <f t="shared" si="75"/>
        <v>2023</v>
      </c>
      <c r="L556">
        <f t="shared" si="76"/>
        <v>182.48366649999997</v>
      </c>
      <c r="M556">
        <f t="shared" si="77"/>
        <v>217.51799974999992</v>
      </c>
      <c r="N556">
        <f t="shared" si="78"/>
        <v>229.4748739246231</v>
      </c>
      <c r="P556">
        <f t="shared" si="79"/>
        <v>-2.172378152056206E-2</v>
      </c>
      <c r="Q556">
        <f t="shared" si="80"/>
        <v>3.0741819468601904E-2</v>
      </c>
    </row>
    <row r="557" spans="1:17" x14ac:dyDescent="0.35">
      <c r="A557" s="1">
        <v>45005</v>
      </c>
      <c r="B557">
        <v>178.08000200000001</v>
      </c>
      <c r="C557">
        <v>186.44000199999999</v>
      </c>
      <c r="D557">
        <v>176.35000600000001</v>
      </c>
      <c r="E557">
        <v>183.25</v>
      </c>
      <c r="F557">
        <v>183.25</v>
      </c>
      <c r="G557">
        <v>129684400</v>
      </c>
      <c r="H557">
        <f t="shared" si="72"/>
        <v>20</v>
      </c>
      <c r="I557">
        <f t="shared" si="73"/>
        <v>3</v>
      </c>
      <c r="J557" t="str">
        <f t="shared" si="74"/>
        <v>Q1</v>
      </c>
      <c r="K557">
        <f t="shared" si="75"/>
        <v>2023</v>
      </c>
      <c r="L557">
        <f t="shared" si="76"/>
        <v>181.87366639999996</v>
      </c>
      <c r="M557">
        <f t="shared" si="77"/>
        <v>218.17009965999995</v>
      </c>
      <c r="N557">
        <f t="shared" si="78"/>
        <v>229.72409043434348</v>
      </c>
      <c r="P557">
        <f t="shared" si="79"/>
        <v>1.7320795610925501E-2</v>
      </c>
      <c r="Q557">
        <f t="shared" si="80"/>
        <v>3.06727419721541E-2</v>
      </c>
    </row>
    <row r="558" spans="1:17" x14ac:dyDescent="0.35">
      <c r="A558" s="1">
        <v>45006</v>
      </c>
      <c r="B558">
        <v>188.279999</v>
      </c>
      <c r="C558">
        <v>198</v>
      </c>
      <c r="D558">
        <v>188.03999300000001</v>
      </c>
      <c r="E558">
        <v>197.58000200000001</v>
      </c>
      <c r="F558">
        <v>197.58000200000001</v>
      </c>
      <c r="G558">
        <v>153391400</v>
      </c>
      <c r="H558">
        <f t="shared" si="72"/>
        <v>21</v>
      </c>
      <c r="I558">
        <f t="shared" si="73"/>
        <v>3</v>
      </c>
      <c r="J558" t="str">
        <f t="shared" si="74"/>
        <v>Q1</v>
      </c>
      <c r="K558">
        <f t="shared" si="75"/>
        <v>2023</v>
      </c>
      <c r="L558">
        <f t="shared" si="76"/>
        <v>181.10899966666665</v>
      </c>
      <c r="M558">
        <f t="shared" si="77"/>
        <v>218.76409959999992</v>
      </c>
      <c r="N558">
        <f t="shared" si="78"/>
        <v>229.95999952284268</v>
      </c>
      <c r="P558">
        <f t="shared" si="79"/>
        <v>7.8199192360163747E-2</v>
      </c>
      <c r="Q558">
        <f t="shared" si="80"/>
        <v>3.0678210203377309E-2</v>
      </c>
    </row>
    <row r="559" spans="1:17" x14ac:dyDescent="0.35">
      <c r="A559" s="1">
        <v>45007</v>
      </c>
      <c r="B559">
        <v>199.300003</v>
      </c>
      <c r="C559">
        <v>200.66000399999999</v>
      </c>
      <c r="D559">
        <v>190.949997</v>
      </c>
      <c r="E559">
        <v>191.14999399999999</v>
      </c>
      <c r="F559">
        <v>191.14999399999999</v>
      </c>
      <c r="G559">
        <v>150376400</v>
      </c>
      <c r="H559">
        <f t="shared" si="72"/>
        <v>22</v>
      </c>
      <c r="I559">
        <f t="shared" si="73"/>
        <v>3</v>
      </c>
      <c r="J559" t="str">
        <f t="shared" si="74"/>
        <v>Q1</v>
      </c>
      <c r="K559">
        <f t="shared" si="75"/>
        <v>2023</v>
      </c>
      <c r="L559">
        <f t="shared" si="76"/>
        <v>179.87666630000001</v>
      </c>
      <c r="M559">
        <f t="shared" si="77"/>
        <v>219.18589952999994</v>
      </c>
      <c r="N559">
        <f t="shared" si="78"/>
        <v>230.12520359183679</v>
      </c>
      <c r="P559">
        <f t="shared" si="79"/>
        <v>-3.2543819895294944E-2</v>
      </c>
      <c r="Q559">
        <f t="shared" si="80"/>
        <v>2.9893163198296505E-2</v>
      </c>
    </row>
    <row r="560" spans="1:17" x14ac:dyDescent="0.35">
      <c r="A560" s="1">
        <v>45008</v>
      </c>
      <c r="B560">
        <v>195.259995</v>
      </c>
      <c r="C560">
        <v>199.30999800000001</v>
      </c>
      <c r="D560">
        <v>188.64999399999999</v>
      </c>
      <c r="E560">
        <v>192.220001</v>
      </c>
      <c r="F560">
        <v>192.220001</v>
      </c>
      <c r="G560">
        <v>144193900</v>
      </c>
      <c r="H560">
        <f t="shared" si="72"/>
        <v>23</v>
      </c>
      <c r="I560">
        <f t="shared" si="73"/>
        <v>3</v>
      </c>
      <c r="J560" t="str">
        <f t="shared" si="74"/>
        <v>Q1</v>
      </c>
      <c r="K560">
        <f t="shared" si="75"/>
        <v>2023</v>
      </c>
      <c r="L560">
        <f t="shared" si="76"/>
        <v>178.87833306666661</v>
      </c>
      <c r="M560">
        <f t="shared" si="77"/>
        <v>219.60399965999997</v>
      </c>
      <c r="N560">
        <f t="shared" si="78"/>
        <v>230.32507646153852</v>
      </c>
      <c r="P560">
        <f t="shared" si="79"/>
        <v>5.5977349389820224E-3</v>
      </c>
      <c r="Q560">
        <f t="shared" si="80"/>
        <v>2.9882302861109981E-2</v>
      </c>
    </row>
    <row r="561" spans="1:17" x14ac:dyDescent="0.35">
      <c r="A561" s="1">
        <v>45009</v>
      </c>
      <c r="B561">
        <v>191.64999399999999</v>
      </c>
      <c r="C561">
        <v>192.36000100000001</v>
      </c>
      <c r="D561">
        <v>187.14999399999999</v>
      </c>
      <c r="E561">
        <v>190.41000399999999</v>
      </c>
      <c r="F561">
        <v>190.41000399999999</v>
      </c>
      <c r="G561">
        <v>116312400</v>
      </c>
      <c r="H561">
        <f t="shared" si="72"/>
        <v>24</v>
      </c>
      <c r="I561">
        <f t="shared" si="73"/>
        <v>3</v>
      </c>
      <c r="J561" t="str">
        <f t="shared" si="74"/>
        <v>Q1</v>
      </c>
      <c r="K561">
        <f t="shared" si="75"/>
        <v>2023</v>
      </c>
      <c r="L561">
        <f t="shared" si="76"/>
        <v>178.13966629999996</v>
      </c>
      <c r="M561">
        <f t="shared" si="77"/>
        <v>219.93779970999995</v>
      </c>
      <c r="N561">
        <f t="shared" si="78"/>
        <v>230.52149437628873</v>
      </c>
      <c r="P561">
        <f t="shared" si="79"/>
        <v>-9.4162781738826948E-3</v>
      </c>
      <c r="Q561">
        <f t="shared" si="80"/>
        <v>3.003228279320273E-2</v>
      </c>
    </row>
    <row r="562" spans="1:17" x14ac:dyDescent="0.35">
      <c r="A562" s="1">
        <v>45012</v>
      </c>
      <c r="B562">
        <v>194.41999799999999</v>
      </c>
      <c r="C562">
        <v>197.38999899999999</v>
      </c>
      <c r="D562">
        <v>189.94000199999999</v>
      </c>
      <c r="E562">
        <v>191.80999800000001</v>
      </c>
      <c r="F562">
        <v>191.80999800000001</v>
      </c>
      <c r="G562">
        <v>120851600</v>
      </c>
      <c r="H562">
        <f t="shared" si="72"/>
        <v>27</v>
      </c>
      <c r="I562">
        <f t="shared" si="73"/>
        <v>3</v>
      </c>
      <c r="J562" t="str">
        <f t="shared" si="74"/>
        <v>Q1</v>
      </c>
      <c r="K562">
        <f t="shared" si="75"/>
        <v>2023</v>
      </c>
      <c r="L562">
        <f t="shared" si="76"/>
        <v>177.51899926666661</v>
      </c>
      <c r="M562">
        <f t="shared" si="77"/>
        <v>220.22589968</v>
      </c>
      <c r="N562">
        <f t="shared" si="78"/>
        <v>230.72932593264255</v>
      </c>
      <c r="P562">
        <f t="shared" si="79"/>
        <v>7.3525233474603623E-3</v>
      </c>
      <c r="Q562">
        <f t="shared" si="80"/>
        <v>3.007003736155156E-2</v>
      </c>
    </row>
    <row r="563" spans="1:17" x14ac:dyDescent="0.35">
      <c r="A563" s="1">
        <v>45013</v>
      </c>
      <c r="B563">
        <v>192</v>
      </c>
      <c r="C563">
        <v>192.35000600000001</v>
      </c>
      <c r="D563">
        <v>185.429993</v>
      </c>
      <c r="E563">
        <v>189.19000199999999</v>
      </c>
      <c r="F563">
        <v>189.19000199999999</v>
      </c>
      <c r="G563">
        <v>98654600</v>
      </c>
      <c r="H563">
        <f t="shared" si="72"/>
        <v>28</v>
      </c>
      <c r="I563">
        <f t="shared" si="73"/>
        <v>3</v>
      </c>
      <c r="J563" t="str">
        <f t="shared" si="74"/>
        <v>Q1</v>
      </c>
      <c r="K563">
        <f t="shared" si="75"/>
        <v>2023</v>
      </c>
      <c r="L563">
        <f t="shared" si="76"/>
        <v>176.76366579999998</v>
      </c>
      <c r="M563">
        <f t="shared" si="77"/>
        <v>220.46269974999998</v>
      </c>
      <c r="N563">
        <f t="shared" si="78"/>
        <v>230.93203076562509</v>
      </c>
      <c r="P563">
        <f t="shared" si="79"/>
        <v>-1.3659329687287806E-2</v>
      </c>
      <c r="Q563">
        <f t="shared" si="80"/>
        <v>3.0898474643490083E-2</v>
      </c>
    </row>
    <row r="564" spans="1:17" x14ac:dyDescent="0.35">
      <c r="A564" s="1">
        <v>45014</v>
      </c>
      <c r="B564">
        <v>193.13000500000001</v>
      </c>
      <c r="C564">
        <v>195.28999300000001</v>
      </c>
      <c r="D564">
        <v>189.44000199999999</v>
      </c>
      <c r="E564">
        <v>193.88000500000001</v>
      </c>
      <c r="F564">
        <v>193.88000500000001</v>
      </c>
      <c r="G564">
        <v>123660000</v>
      </c>
      <c r="H564">
        <f t="shared" si="72"/>
        <v>29</v>
      </c>
      <c r="I564">
        <f t="shared" si="73"/>
        <v>3</v>
      </c>
      <c r="J564" t="str">
        <f t="shared" si="74"/>
        <v>Q1</v>
      </c>
      <c r="K564">
        <f t="shared" si="75"/>
        <v>2023</v>
      </c>
      <c r="L564">
        <f t="shared" si="76"/>
        <v>176.07533216666667</v>
      </c>
      <c r="M564">
        <f t="shared" si="77"/>
        <v>220.88359971999998</v>
      </c>
      <c r="N564">
        <f t="shared" si="78"/>
        <v>231.15057541884826</v>
      </c>
      <c r="P564">
        <f t="shared" si="79"/>
        <v>2.4789909352609545E-2</v>
      </c>
      <c r="Q564">
        <f t="shared" si="80"/>
        <v>3.086199398840405E-2</v>
      </c>
    </row>
    <row r="565" spans="1:17" x14ac:dyDescent="0.35">
      <c r="A565" s="1">
        <v>45015</v>
      </c>
      <c r="B565">
        <v>195.58000200000001</v>
      </c>
      <c r="C565">
        <v>197.33000200000001</v>
      </c>
      <c r="D565">
        <v>194.41999799999999</v>
      </c>
      <c r="E565">
        <v>195.279999</v>
      </c>
      <c r="F565">
        <v>195.279999</v>
      </c>
      <c r="G565">
        <v>110252200</v>
      </c>
      <c r="H565">
        <f t="shared" si="72"/>
        <v>30</v>
      </c>
      <c r="I565">
        <f t="shared" si="73"/>
        <v>3</v>
      </c>
      <c r="J565" t="str">
        <f t="shared" si="74"/>
        <v>Q1</v>
      </c>
      <c r="K565">
        <f t="shared" si="75"/>
        <v>2023</v>
      </c>
      <c r="L565">
        <f t="shared" si="76"/>
        <v>175.34866540000002</v>
      </c>
      <c r="M565">
        <f t="shared" si="77"/>
        <v>221.27669968999999</v>
      </c>
      <c r="N565">
        <f t="shared" si="78"/>
        <v>231.34673631578954</v>
      </c>
      <c r="P565">
        <f t="shared" si="79"/>
        <v>7.2209302862355114E-3</v>
      </c>
      <c r="Q565">
        <f t="shared" si="80"/>
        <v>3.0809857713519986E-2</v>
      </c>
    </row>
    <row r="566" spans="1:17" x14ac:dyDescent="0.35">
      <c r="A566" s="1">
        <v>45016</v>
      </c>
      <c r="B566">
        <v>197.529999</v>
      </c>
      <c r="C566">
        <v>207.78999300000001</v>
      </c>
      <c r="D566">
        <v>197.199997</v>
      </c>
      <c r="E566">
        <v>207.46000699999999</v>
      </c>
      <c r="F566">
        <v>207.46000699999999</v>
      </c>
      <c r="G566">
        <v>170222100</v>
      </c>
      <c r="H566">
        <f t="shared" si="72"/>
        <v>31</v>
      </c>
      <c r="I566">
        <f t="shared" si="73"/>
        <v>3</v>
      </c>
      <c r="J566" t="str">
        <f t="shared" si="74"/>
        <v>Q1</v>
      </c>
      <c r="K566">
        <f t="shared" si="75"/>
        <v>2023</v>
      </c>
      <c r="L566">
        <f t="shared" si="76"/>
        <v>174.43866530000003</v>
      </c>
      <c r="M566">
        <f t="shared" si="77"/>
        <v>221.69249970999996</v>
      </c>
      <c r="N566">
        <f t="shared" si="78"/>
        <v>231.5375656137567</v>
      </c>
      <c r="O566">
        <f>AVERAGEIFS(E:E, M:M, M566, K:K, K566)</f>
        <v>207.46000699999999</v>
      </c>
      <c r="P566">
        <f t="shared" si="79"/>
        <v>6.2372019983469924E-2</v>
      </c>
      <c r="Q566">
        <f t="shared" si="80"/>
        <v>3.0962214655030778E-2</v>
      </c>
    </row>
    <row r="567" spans="1:17" x14ac:dyDescent="0.35">
      <c r="A567" s="1">
        <v>45019</v>
      </c>
      <c r="B567">
        <v>199.91000399999999</v>
      </c>
      <c r="C567">
        <v>202.69000199999999</v>
      </c>
      <c r="D567">
        <v>192.199997</v>
      </c>
      <c r="E567">
        <v>194.770004</v>
      </c>
      <c r="F567">
        <v>194.770004</v>
      </c>
      <c r="G567">
        <v>169545900</v>
      </c>
      <c r="H567">
        <f t="shared" si="72"/>
        <v>3</v>
      </c>
      <c r="I567">
        <f t="shared" si="73"/>
        <v>4</v>
      </c>
      <c r="J567" t="str">
        <f t="shared" si="74"/>
        <v>Q2</v>
      </c>
      <c r="K567">
        <f t="shared" si="75"/>
        <v>2023</v>
      </c>
      <c r="L567">
        <f t="shared" si="76"/>
        <v>173.06833193333338</v>
      </c>
      <c r="M567">
        <f t="shared" si="77"/>
        <v>221.91829956999999</v>
      </c>
      <c r="N567">
        <f t="shared" si="78"/>
        <v>231.66563773404263</v>
      </c>
      <c r="P567">
        <f t="shared" si="79"/>
        <v>-6.1168430404998447E-2</v>
      </c>
      <c r="Q567">
        <f t="shared" si="80"/>
        <v>3.0570684976439916E-2</v>
      </c>
    </row>
    <row r="568" spans="1:17" x14ac:dyDescent="0.35">
      <c r="A568" s="1">
        <v>45020</v>
      </c>
      <c r="B568">
        <v>197.320007</v>
      </c>
      <c r="C568">
        <v>198.740005</v>
      </c>
      <c r="D568">
        <v>190.320007</v>
      </c>
      <c r="E568">
        <v>192.58000200000001</v>
      </c>
      <c r="F568">
        <v>192.58000200000001</v>
      </c>
      <c r="G568">
        <v>126463800</v>
      </c>
      <c r="H568">
        <f t="shared" si="72"/>
        <v>4</v>
      </c>
      <c r="I568">
        <f t="shared" si="73"/>
        <v>4</v>
      </c>
      <c r="J568" t="str">
        <f t="shared" si="74"/>
        <v>Q2</v>
      </c>
      <c r="K568">
        <f t="shared" si="75"/>
        <v>2023</v>
      </c>
      <c r="L568">
        <f t="shared" si="76"/>
        <v>172.12666526666669</v>
      </c>
      <c r="M568">
        <f t="shared" si="77"/>
        <v>222.35649948999995</v>
      </c>
      <c r="N568">
        <f t="shared" si="78"/>
        <v>231.86294058823538</v>
      </c>
      <c r="P568">
        <f t="shared" si="79"/>
        <v>-1.1244041459279288E-2</v>
      </c>
      <c r="Q568">
        <f t="shared" si="80"/>
        <v>2.9907801023709987E-2</v>
      </c>
    </row>
    <row r="569" spans="1:17" x14ac:dyDescent="0.35">
      <c r="A569" s="1">
        <v>45021</v>
      </c>
      <c r="B569">
        <v>190.520004</v>
      </c>
      <c r="C569">
        <v>190.679993</v>
      </c>
      <c r="D569">
        <v>183.759995</v>
      </c>
      <c r="E569">
        <v>185.520004</v>
      </c>
      <c r="F569">
        <v>185.520004</v>
      </c>
      <c r="G569">
        <v>133882500</v>
      </c>
      <c r="H569">
        <f t="shared" si="72"/>
        <v>5</v>
      </c>
      <c r="I569">
        <f t="shared" si="73"/>
        <v>4</v>
      </c>
      <c r="J569" t="str">
        <f t="shared" si="74"/>
        <v>Q2</v>
      </c>
      <c r="K569">
        <f t="shared" si="75"/>
        <v>2023</v>
      </c>
      <c r="L569">
        <f t="shared" si="76"/>
        <v>171.50266523333332</v>
      </c>
      <c r="M569">
        <f t="shared" si="77"/>
        <v>222.81889953999996</v>
      </c>
      <c r="N569">
        <f t="shared" si="78"/>
        <v>232.07413918279582</v>
      </c>
      <c r="P569">
        <f t="shared" si="79"/>
        <v>-3.6660078547511944E-2</v>
      </c>
      <c r="Q569">
        <f t="shared" si="80"/>
        <v>3.0776567957344719E-2</v>
      </c>
    </row>
    <row r="570" spans="1:17" x14ac:dyDescent="0.35">
      <c r="A570" s="1">
        <v>45022</v>
      </c>
      <c r="B570">
        <v>183.08000200000001</v>
      </c>
      <c r="C570">
        <v>186.38999899999999</v>
      </c>
      <c r="D570">
        <v>179.740005</v>
      </c>
      <c r="E570">
        <v>185.05999800000001</v>
      </c>
      <c r="F570">
        <v>185.05999800000001</v>
      </c>
      <c r="G570">
        <v>123857900</v>
      </c>
      <c r="H570">
        <f t="shared" si="72"/>
        <v>6</v>
      </c>
      <c r="I570">
        <f t="shared" si="73"/>
        <v>4</v>
      </c>
      <c r="J570" t="str">
        <f t="shared" si="74"/>
        <v>Q2</v>
      </c>
      <c r="K570">
        <f t="shared" si="75"/>
        <v>2023</v>
      </c>
      <c r="L570">
        <f t="shared" si="76"/>
        <v>171.21499839999998</v>
      </c>
      <c r="M570">
        <f t="shared" si="77"/>
        <v>223.53549942999996</v>
      </c>
      <c r="N570">
        <f t="shared" si="78"/>
        <v>232.32578315675687</v>
      </c>
      <c r="P570">
        <f t="shared" si="79"/>
        <v>-2.4795493212688416E-3</v>
      </c>
      <c r="Q570">
        <f t="shared" si="80"/>
        <v>3.0516685422353092E-2</v>
      </c>
    </row>
    <row r="571" spans="1:17" x14ac:dyDescent="0.35">
      <c r="A571" s="1">
        <v>45026</v>
      </c>
      <c r="B571">
        <v>179.94000199999999</v>
      </c>
      <c r="C571">
        <v>185.10000600000001</v>
      </c>
      <c r="D571">
        <v>176.11000100000001</v>
      </c>
      <c r="E571">
        <v>184.509995</v>
      </c>
      <c r="F571">
        <v>184.509995</v>
      </c>
      <c r="G571">
        <v>142154600</v>
      </c>
      <c r="H571">
        <f t="shared" si="72"/>
        <v>10</v>
      </c>
      <c r="I571">
        <f t="shared" si="73"/>
        <v>4</v>
      </c>
      <c r="J571" t="str">
        <f t="shared" si="74"/>
        <v>Q2</v>
      </c>
      <c r="K571">
        <f t="shared" si="75"/>
        <v>2023</v>
      </c>
      <c r="L571">
        <f t="shared" si="76"/>
        <v>171.05099843333332</v>
      </c>
      <c r="M571">
        <f t="shared" si="77"/>
        <v>224.25389938999993</v>
      </c>
      <c r="N571">
        <f t="shared" si="78"/>
        <v>232.58266242391315</v>
      </c>
      <c r="P571">
        <f t="shared" si="79"/>
        <v>-2.9720253212150351E-3</v>
      </c>
      <c r="Q571">
        <f t="shared" si="80"/>
        <v>3.0510496265811024E-2</v>
      </c>
    </row>
    <row r="572" spans="1:17" x14ac:dyDescent="0.35">
      <c r="A572" s="1">
        <v>45027</v>
      </c>
      <c r="B572">
        <v>186.69000199999999</v>
      </c>
      <c r="C572">
        <v>189.19000199999999</v>
      </c>
      <c r="D572">
        <v>185.64999399999999</v>
      </c>
      <c r="E572">
        <v>186.78999300000001</v>
      </c>
      <c r="F572">
        <v>186.78999300000001</v>
      </c>
      <c r="G572">
        <v>115770900</v>
      </c>
      <c r="H572">
        <f t="shared" si="72"/>
        <v>11</v>
      </c>
      <c r="I572">
        <f t="shared" si="73"/>
        <v>4</v>
      </c>
      <c r="J572" t="str">
        <f t="shared" si="74"/>
        <v>Q2</v>
      </c>
      <c r="K572">
        <f t="shared" si="75"/>
        <v>2023</v>
      </c>
      <c r="L572">
        <f t="shared" si="76"/>
        <v>171.19633176666667</v>
      </c>
      <c r="M572">
        <f t="shared" si="77"/>
        <v>224.98959930999993</v>
      </c>
      <c r="N572">
        <f t="shared" si="78"/>
        <v>232.84535459562852</v>
      </c>
      <c r="P572">
        <f t="shared" si="79"/>
        <v>1.2357043313561447E-2</v>
      </c>
      <c r="Q572">
        <f t="shared" si="80"/>
        <v>3.0980818926289965E-2</v>
      </c>
    </row>
    <row r="573" spans="1:17" x14ac:dyDescent="0.35">
      <c r="A573" s="1">
        <v>45028</v>
      </c>
      <c r="B573">
        <v>190.740005</v>
      </c>
      <c r="C573">
        <v>191.58000200000001</v>
      </c>
      <c r="D573">
        <v>180.30999800000001</v>
      </c>
      <c r="E573">
        <v>180.53999300000001</v>
      </c>
      <c r="F573">
        <v>180.53999300000001</v>
      </c>
      <c r="G573">
        <v>150256300</v>
      </c>
      <c r="H573">
        <f t="shared" si="72"/>
        <v>12</v>
      </c>
      <c r="I573">
        <f t="shared" si="73"/>
        <v>4</v>
      </c>
      <c r="J573" t="str">
        <f t="shared" si="74"/>
        <v>Q2</v>
      </c>
      <c r="K573">
        <f t="shared" si="75"/>
        <v>2023</v>
      </c>
      <c r="L573">
        <f t="shared" si="76"/>
        <v>171.16233213333336</v>
      </c>
      <c r="M573">
        <f t="shared" si="77"/>
        <v>225.57179932999995</v>
      </c>
      <c r="N573">
        <f t="shared" si="78"/>
        <v>233.09840603296715</v>
      </c>
      <c r="P573">
        <f t="shared" si="79"/>
        <v>-3.3460036587720197E-2</v>
      </c>
      <c r="Q573">
        <f t="shared" si="80"/>
        <v>3.1270600711638653E-2</v>
      </c>
    </row>
    <row r="574" spans="1:17" x14ac:dyDescent="0.35">
      <c r="A574" s="1">
        <v>45029</v>
      </c>
      <c r="B574">
        <v>182.96000699999999</v>
      </c>
      <c r="C574">
        <v>186.5</v>
      </c>
      <c r="D574">
        <v>180.94000199999999</v>
      </c>
      <c r="E574">
        <v>185.89999399999999</v>
      </c>
      <c r="F574">
        <v>185.89999399999999</v>
      </c>
      <c r="G574">
        <v>112933000</v>
      </c>
      <c r="H574">
        <f t="shared" si="72"/>
        <v>13</v>
      </c>
      <c r="I574">
        <f t="shared" si="73"/>
        <v>4</v>
      </c>
      <c r="J574" t="str">
        <f t="shared" si="74"/>
        <v>Q2</v>
      </c>
      <c r="K574">
        <f t="shared" si="75"/>
        <v>2023</v>
      </c>
      <c r="L574">
        <f t="shared" si="76"/>
        <v>171.24099883333335</v>
      </c>
      <c r="M574">
        <f t="shared" si="77"/>
        <v>226.33129929999993</v>
      </c>
      <c r="N574">
        <f t="shared" si="78"/>
        <v>233.38878400552497</v>
      </c>
      <c r="P574">
        <f t="shared" si="79"/>
        <v>2.9688718332895818E-2</v>
      </c>
      <c r="Q574">
        <f t="shared" si="80"/>
        <v>3.1123447189205712E-2</v>
      </c>
    </row>
    <row r="575" spans="1:17" x14ac:dyDescent="0.35">
      <c r="A575" s="1">
        <v>45030</v>
      </c>
      <c r="B575">
        <v>183.949997</v>
      </c>
      <c r="C575">
        <v>186.279999</v>
      </c>
      <c r="D575">
        <v>182.009995</v>
      </c>
      <c r="E575">
        <v>185</v>
      </c>
      <c r="F575">
        <v>185</v>
      </c>
      <c r="G575">
        <v>96438700</v>
      </c>
      <c r="H575">
        <f t="shared" si="72"/>
        <v>14</v>
      </c>
      <c r="I575">
        <f t="shared" si="73"/>
        <v>4</v>
      </c>
      <c r="J575" t="str">
        <f t="shared" si="74"/>
        <v>Q2</v>
      </c>
      <c r="K575">
        <f t="shared" si="75"/>
        <v>2023</v>
      </c>
      <c r="L575">
        <f t="shared" si="76"/>
        <v>171.1933324</v>
      </c>
      <c r="M575">
        <f t="shared" si="77"/>
        <v>226.99149933999993</v>
      </c>
      <c r="N575">
        <f t="shared" si="78"/>
        <v>233.65261061666678</v>
      </c>
      <c r="P575">
        <f t="shared" si="79"/>
        <v>-4.8412804144576382E-3</v>
      </c>
      <c r="Q575">
        <f t="shared" si="80"/>
        <v>3.1018766253445903E-2</v>
      </c>
    </row>
    <row r="576" spans="1:17" x14ac:dyDescent="0.35">
      <c r="A576" s="1">
        <v>45033</v>
      </c>
      <c r="B576">
        <v>186.320007</v>
      </c>
      <c r="C576">
        <v>189.69000199999999</v>
      </c>
      <c r="D576">
        <v>182.69000199999999</v>
      </c>
      <c r="E576">
        <v>187.03999300000001</v>
      </c>
      <c r="F576">
        <v>187.03999300000001</v>
      </c>
      <c r="G576">
        <v>116662200</v>
      </c>
      <c r="H576">
        <f t="shared" si="72"/>
        <v>17</v>
      </c>
      <c r="I576">
        <f t="shared" si="73"/>
        <v>4</v>
      </c>
      <c r="J576" t="str">
        <f t="shared" si="74"/>
        <v>Q2</v>
      </c>
      <c r="K576">
        <f t="shared" si="75"/>
        <v>2023</v>
      </c>
      <c r="L576">
        <f t="shared" si="76"/>
        <v>171.46566566666669</v>
      </c>
      <c r="M576">
        <f t="shared" si="77"/>
        <v>227.65639938999996</v>
      </c>
      <c r="N576">
        <f t="shared" si="78"/>
        <v>233.92441291061468</v>
      </c>
      <c r="P576">
        <f t="shared" si="79"/>
        <v>1.1026989189189242E-2</v>
      </c>
      <c r="Q576">
        <f t="shared" si="80"/>
        <v>3.1045579318362628E-2</v>
      </c>
    </row>
    <row r="577" spans="1:17" x14ac:dyDescent="0.35">
      <c r="A577" s="1">
        <v>45034</v>
      </c>
      <c r="B577">
        <v>187.14999399999999</v>
      </c>
      <c r="C577">
        <v>187.69000199999999</v>
      </c>
      <c r="D577">
        <v>183.58000200000001</v>
      </c>
      <c r="E577">
        <v>184.30999800000001</v>
      </c>
      <c r="F577">
        <v>184.30999800000001</v>
      </c>
      <c r="G577">
        <v>92067000</v>
      </c>
      <c r="H577">
        <f t="shared" si="72"/>
        <v>18</v>
      </c>
      <c r="I577">
        <f t="shared" si="73"/>
        <v>4</v>
      </c>
      <c r="J577" t="str">
        <f t="shared" si="74"/>
        <v>Q2</v>
      </c>
      <c r="K577">
        <f t="shared" si="75"/>
        <v>2023</v>
      </c>
      <c r="L577">
        <f t="shared" si="76"/>
        <v>171.93633270000001</v>
      </c>
      <c r="M577">
        <f t="shared" si="77"/>
        <v>228.27099945999996</v>
      </c>
      <c r="N577">
        <f t="shared" si="78"/>
        <v>234.18780852809002</v>
      </c>
      <c r="P577">
        <f t="shared" si="79"/>
        <v>-1.4595782197233093E-2</v>
      </c>
      <c r="Q577">
        <f t="shared" si="80"/>
        <v>3.2519961358145041E-2</v>
      </c>
    </row>
    <row r="578" spans="1:17" x14ac:dyDescent="0.35">
      <c r="A578" s="1">
        <v>45035</v>
      </c>
      <c r="B578">
        <v>179.10000600000001</v>
      </c>
      <c r="C578">
        <v>183.5</v>
      </c>
      <c r="D578">
        <v>177.64999399999999</v>
      </c>
      <c r="E578">
        <v>180.58999600000001</v>
      </c>
      <c r="F578">
        <v>180.58999600000001</v>
      </c>
      <c r="G578">
        <v>125732700</v>
      </c>
      <c r="H578">
        <f t="shared" si="72"/>
        <v>19</v>
      </c>
      <c r="I578">
        <f t="shared" si="73"/>
        <v>4</v>
      </c>
      <c r="J578" t="str">
        <f t="shared" si="74"/>
        <v>Q2</v>
      </c>
      <c r="K578">
        <f t="shared" si="75"/>
        <v>2023</v>
      </c>
      <c r="L578">
        <f t="shared" si="76"/>
        <v>172.59033253333334</v>
      </c>
      <c r="M578">
        <f t="shared" si="77"/>
        <v>229.16369934999994</v>
      </c>
      <c r="N578">
        <f t="shared" si="78"/>
        <v>234.46960406779675</v>
      </c>
      <c r="P578">
        <f t="shared" si="79"/>
        <v>-2.0183397755774452E-2</v>
      </c>
      <c r="Q578">
        <f t="shared" si="80"/>
        <v>3.2573682781319835E-2</v>
      </c>
    </row>
    <row r="579" spans="1:17" x14ac:dyDescent="0.35">
      <c r="A579" s="1">
        <v>45036</v>
      </c>
      <c r="B579">
        <v>166.16999799999999</v>
      </c>
      <c r="C579">
        <v>169.699997</v>
      </c>
      <c r="D579">
        <v>160.55999800000001</v>
      </c>
      <c r="E579">
        <v>162.990005</v>
      </c>
      <c r="F579">
        <v>162.990005</v>
      </c>
      <c r="G579">
        <v>210970800</v>
      </c>
      <c r="H579">
        <f t="shared" ref="H579:H642" si="81">DAY(A579)</f>
        <v>20</v>
      </c>
      <c r="I579">
        <f t="shared" ref="I579:I642" si="82">MONTH(A579)</f>
        <v>4</v>
      </c>
      <c r="J579" t="str">
        <f t="shared" ref="J579:J642" si="83">CHOOSE(MONTH(A579), "Q1", "Q1", "Q1", "Q2", "Q2", "Q2", "Q3", "Q3", "Q3", "Q4", "Q4", "Q4")</f>
        <v>Q2</v>
      </c>
      <c r="K579">
        <f t="shared" ref="K579:K642" si="84">YEAR(A579)</f>
        <v>2023</v>
      </c>
      <c r="L579">
        <f t="shared" ref="L579:L642" si="85">AVERAGE(E579:E608)</f>
        <v>173.48799946666665</v>
      </c>
      <c r="M579">
        <f t="shared" ref="M579:M642" si="86">AVERAGE(E579:E678)</f>
        <v>230.03259949999995</v>
      </c>
      <c r="N579">
        <f t="shared" ref="N579:N642" si="87">AVERAGE(E579:E778)</f>
        <v>234.77573820454563</v>
      </c>
      <c r="P579">
        <f t="shared" si="79"/>
        <v>-9.7458283348098723E-2</v>
      </c>
      <c r="Q579">
        <f t="shared" si="80"/>
        <v>3.2495915025740868E-2</v>
      </c>
    </row>
    <row r="580" spans="1:17" x14ac:dyDescent="0.35">
      <c r="A580" s="1">
        <v>45037</v>
      </c>
      <c r="B580">
        <v>164.800003</v>
      </c>
      <c r="C580">
        <v>166</v>
      </c>
      <c r="D580">
        <v>161.320007</v>
      </c>
      <c r="E580">
        <v>165.08000200000001</v>
      </c>
      <c r="F580">
        <v>165.08000200000001</v>
      </c>
      <c r="G580">
        <v>123539000</v>
      </c>
      <c r="H580">
        <f t="shared" si="81"/>
        <v>21</v>
      </c>
      <c r="I580">
        <f t="shared" si="82"/>
        <v>4</v>
      </c>
      <c r="J580" t="str">
        <f t="shared" si="83"/>
        <v>Q2</v>
      </c>
      <c r="K580">
        <f t="shared" si="84"/>
        <v>2023</v>
      </c>
      <c r="L580">
        <f t="shared" si="85"/>
        <v>175.18733266666666</v>
      </c>
      <c r="M580">
        <f t="shared" si="86"/>
        <v>231.11569932999996</v>
      </c>
      <c r="N580">
        <f t="shared" si="87"/>
        <v>235.18594239428589</v>
      </c>
      <c r="P580">
        <f t="shared" ref="P580:P643" si="88">(F580-F579)/F579</f>
        <v>1.2822853769468939E-2</v>
      </c>
      <c r="Q580">
        <f t="shared" ref="Q580:Q643" si="89">_xlfn.STDEV.S(P580:P680)</f>
        <v>3.0858781781437035E-2</v>
      </c>
    </row>
    <row r="581" spans="1:17" x14ac:dyDescent="0.35">
      <c r="A581" s="1">
        <v>45040</v>
      </c>
      <c r="B581">
        <v>164.64999399999999</v>
      </c>
      <c r="C581">
        <v>165.64999399999999</v>
      </c>
      <c r="D581">
        <v>158.61000100000001</v>
      </c>
      <c r="E581">
        <v>162.550003</v>
      </c>
      <c r="F581">
        <v>162.550003</v>
      </c>
      <c r="G581">
        <v>140006600</v>
      </c>
      <c r="H581">
        <f t="shared" si="81"/>
        <v>24</v>
      </c>
      <c r="I581">
        <f t="shared" si="82"/>
        <v>4</v>
      </c>
      <c r="J581" t="str">
        <f t="shared" si="83"/>
        <v>Q2</v>
      </c>
      <c r="K581">
        <f t="shared" si="84"/>
        <v>2023</v>
      </c>
      <c r="L581">
        <f t="shared" si="85"/>
        <v>176.93833263333332</v>
      </c>
      <c r="M581">
        <f t="shared" si="86"/>
        <v>232.22529939999995</v>
      </c>
      <c r="N581">
        <f t="shared" si="87"/>
        <v>235.58885009770131</v>
      </c>
      <c r="P581">
        <f t="shared" si="88"/>
        <v>-1.5325896349334933E-2</v>
      </c>
      <c r="Q581">
        <f t="shared" si="89"/>
        <v>3.0872078478462486E-2</v>
      </c>
    </row>
    <row r="582" spans="1:17" x14ac:dyDescent="0.35">
      <c r="A582" s="1">
        <v>45041</v>
      </c>
      <c r="B582">
        <v>159.820007</v>
      </c>
      <c r="C582">
        <v>163.470001</v>
      </c>
      <c r="D582">
        <v>158.75</v>
      </c>
      <c r="E582">
        <v>160.66999799999999</v>
      </c>
      <c r="F582">
        <v>160.66999799999999</v>
      </c>
      <c r="G582">
        <v>121999300</v>
      </c>
      <c r="H582">
        <f t="shared" si="81"/>
        <v>25</v>
      </c>
      <c r="I582">
        <f t="shared" si="82"/>
        <v>4</v>
      </c>
      <c r="J582" t="str">
        <f t="shared" si="83"/>
        <v>Q2</v>
      </c>
      <c r="K582">
        <f t="shared" si="84"/>
        <v>2023</v>
      </c>
      <c r="L582">
        <f t="shared" si="85"/>
        <v>178.89699913333331</v>
      </c>
      <c r="M582">
        <f t="shared" si="86"/>
        <v>233.34369951999997</v>
      </c>
      <c r="N582">
        <f t="shared" si="87"/>
        <v>236.0110399653181</v>
      </c>
      <c r="P582">
        <f t="shared" si="88"/>
        <v>-1.1565702647203342E-2</v>
      </c>
      <c r="Q582">
        <f t="shared" si="89"/>
        <v>3.104349525106264E-2</v>
      </c>
    </row>
    <row r="583" spans="1:17" x14ac:dyDescent="0.35">
      <c r="A583" s="1">
        <v>45042</v>
      </c>
      <c r="B583">
        <v>160.28999300000001</v>
      </c>
      <c r="C583">
        <v>160.66999799999999</v>
      </c>
      <c r="D583">
        <v>153.13999899999999</v>
      </c>
      <c r="E583">
        <v>153.75</v>
      </c>
      <c r="F583">
        <v>153.75</v>
      </c>
      <c r="G583">
        <v>153364100</v>
      </c>
      <c r="H583">
        <f t="shared" si="81"/>
        <v>26</v>
      </c>
      <c r="I583">
        <f t="shared" si="82"/>
        <v>4</v>
      </c>
      <c r="J583" t="str">
        <f t="shared" si="83"/>
        <v>Q2</v>
      </c>
      <c r="K583">
        <f t="shared" si="84"/>
        <v>2023</v>
      </c>
      <c r="L583">
        <f t="shared" si="85"/>
        <v>181.02699943333332</v>
      </c>
      <c r="M583">
        <f t="shared" si="86"/>
        <v>234.38979952999995</v>
      </c>
      <c r="N583">
        <f t="shared" si="87"/>
        <v>236.44906927906993</v>
      </c>
      <c r="P583">
        <f t="shared" si="88"/>
        <v>-4.3069633946220584E-2</v>
      </c>
      <c r="Q583">
        <f t="shared" si="89"/>
        <v>3.0997122215329798E-2</v>
      </c>
    </row>
    <row r="584" spans="1:17" x14ac:dyDescent="0.35">
      <c r="A584" s="1">
        <v>45043</v>
      </c>
      <c r="B584">
        <v>152.63999899999999</v>
      </c>
      <c r="C584">
        <v>160.479996</v>
      </c>
      <c r="D584">
        <v>152.36999499999999</v>
      </c>
      <c r="E584">
        <v>160.19000199999999</v>
      </c>
      <c r="F584">
        <v>160.19000199999999</v>
      </c>
      <c r="G584">
        <v>127015200</v>
      </c>
      <c r="H584">
        <f t="shared" si="81"/>
        <v>27</v>
      </c>
      <c r="I584">
        <f t="shared" si="82"/>
        <v>4</v>
      </c>
      <c r="J584" t="str">
        <f t="shared" si="83"/>
        <v>Q2</v>
      </c>
      <c r="K584">
        <f t="shared" si="84"/>
        <v>2023</v>
      </c>
      <c r="L584">
        <f t="shared" si="85"/>
        <v>183.7306661333333</v>
      </c>
      <c r="M584">
        <f t="shared" si="86"/>
        <v>235.51729952999995</v>
      </c>
      <c r="N584">
        <f t="shared" si="87"/>
        <v>236.93268956725163</v>
      </c>
      <c r="P584">
        <f t="shared" si="88"/>
        <v>4.1886191869918654E-2</v>
      </c>
      <c r="Q584">
        <f t="shared" si="89"/>
        <v>3.0679358523638782E-2</v>
      </c>
    </row>
    <row r="585" spans="1:17" x14ac:dyDescent="0.35">
      <c r="A585" s="1">
        <v>45044</v>
      </c>
      <c r="B585">
        <v>160.89999399999999</v>
      </c>
      <c r="C585">
        <v>165</v>
      </c>
      <c r="D585">
        <v>157.320007</v>
      </c>
      <c r="E585">
        <v>164.30999800000001</v>
      </c>
      <c r="F585">
        <v>164.30999800000001</v>
      </c>
      <c r="G585">
        <v>122515800</v>
      </c>
      <c r="H585">
        <f t="shared" si="81"/>
        <v>28</v>
      </c>
      <c r="I585">
        <f t="shared" si="82"/>
        <v>4</v>
      </c>
      <c r="J585" t="str">
        <f t="shared" si="83"/>
        <v>Q2</v>
      </c>
      <c r="K585">
        <f t="shared" si="84"/>
        <v>2023</v>
      </c>
      <c r="L585">
        <f t="shared" si="85"/>
        <v>186.53766586666669</v>
      </c>
      <c r="M585">
        <f t="shared" si="86"/>
        <v>236.54129946999993</v>
      </c>
      <c r="N585">
        <f t="shared" si="87"/>
        <v>237.38411714117666</v>
      </c>
      <c r="O585">
        <f>AVERAGEIFS(E:E, M:M, M585, K:K, K585)</f>
        <v>164.30999800000001</v>
      </c>
      <c r="P585">
        <f t="shared" si="88"/>
        <v>2.5719432851995436E-2</v>
      </c>
      <c r="Q585">
        <f t="shared" si="89"/>
        <v>3.0626371963415555E-2</v>
      </c>
    </row>
    <row r="586" spans="1:17" x14ac:dyDescent="0.35">
      <c r="A586" s="1">
        <v>45047</v>
      </c>
      <c r="B586">
        <v>163.16999799999999</v>
      </c>
      <c r="C586">
        <v>163.279999</v>
      </c>
      <c r="D586">
        <v>158.83000200000001</v>
      </c>
      <c r="E586">
        <v>161.83000200000001</v>
      </c>
      <c r="F586">
        <v>161.83000200000001</v>
      </c>
      <c r="G586">
        <v>109015000</v>
      </c>
      <c r="H586">
        <f t="shared" si="81"/>
        <v>1</v>
      </c>
      <c r="I586">
        <f t="shared" si="82"/>
        <v>5</v>
      </c>
      <c r="J586" t="str">
        <f t="shared" si="83"/>
        <v>Q2</v>
      </c>
      <c r="K586">
        <f t="shared" si="84"/>
        <v>2023</v>
      </c>
      <c r="L586">
        <f t="shared" si="85"/>
        <v>189.38833266666668</v>
      </c>
      <c r="M586">
        <f t="shared" si="86"/>
        <v>237.45519945999993</v>
      </c>
      <c r="N586">
        <f t="shared" si="87"/>
        <v>237.81650837869839</v>
      </c>
      <c r="P586">
        <f t="shared" si="88"/>
        <v>-1.5093396812043049E-2</v>
      </c>
      <c r="Q586">
        <f t="shared" si="89"/>
        <v>3.0915206889436893E-2</v>
      </c>
    </row>
    <row r="587" spans="1:17" x14ac:dyDescent="0.35">
      <c r="A587" s="1">
        <v>45048</v>
      </c>
      <c r="B587">
        <v>161.88000500000001</v>
      </c>
      <c r="C587">
        <v>165.490005</v>
      </c>
      <c r="D587">
        <v>158.929993</v>
      </c>
      <c r="E587">
        <v>160.30999800000001</v>
      </c>
      <c r="F587">
        <v>160.30999800000001</v>
      </c>
      <c r="G587">
        <v>128259700</v>
      </c>
      <c r="H587">
        <f t="shared" si="81"/>
        <v>2</v>
      </c>
      <c r="I587">
        <f t="shared" si="82"/>
        <v>5</v>
      </c>
      <c r="J587" t="str">
        <f t="shared" si="83"/>
        <v>Q2</v>
      </c>
      <c r="K587">
        <f t="shared" si="84"/>
        <v>2023</v>
      </c>
      <c r="L587">
        <f t="shared" si="85"/>
        <v>192.6176656333333</v>
      </c>
      <c r="M587">
        <f t="shared" si="86"/>
        <v>238.28569948999996</v>
      </c>
      <c r="N587">
        <f t="shared" si="87"/>
        <v>238.26880901190495</v>
      </c>
      <c r="P587">
        <f t="shared" si="88"/>
        <v>-9.3925970537898154E-3</v>
      </c>
      <c r="Q587">
        <f t="shared" si="89"/>
        <v>3.0855446329324389E-2</v>
      </c>
    </row>
    <row r="588" spans="1:17" x14ac:dyDescent="0.35">
      <c r="A588" s="1">
        <v>45049</v>
      </c>
      <c r="B588">
        <v>160.009995</v>
      </c>
      <c r="C588">
        <v>165</v>
      </c>
      <c r="D588">
        <v>159.91000399999999</v>
      </c>
      <c r="E588">
        <v>160.61000100000001</v>
      </c>
      <c r="F588">
        <v>160.61000100000001</v>
      </c>
      <c r="G588">
        <v>119728000</v>
      </c>
      <c r="H588">
        <f t="shared" si="81"/>
        <v>3</v>
      </c>
      <c r="I588">
        <f t="shared" si="82"/>
        <v>5</v>
      </c>
      <c r="J588" t="str">
        <f t="shared" si="83"/>
        <v>Q2</v>
      </c>
      <c r="K588">
        <f t="shared" si="84"/>
        <v>2023</v>
      </c>
      <c r="L588">
        <f t="shared" si="85"/>
        <v>195.83366599999999</v>
      </c>
      <c r="M588">
        <f t="shared" si="86"/>
        <v>239.15249955999997</v>
      </c>
      <c r="N588">
        <f t="shared" si="87"/>
        <v>238.73562823952113</v>
      </c>
      <c r="P588">
        <f t="shared" si="88"/>
        <v>1.8713929495526771E-3</v>
      </c>
      <c r="Q588">
        <f t="shared" si="89"/>
        <v>3.0866386984006136E-2</v>
      </c>
    </row>
    <row r="589" spans="1:17" x14ac:dyDescent="0.35">
      <c r="A589" s="1">
        <v>45050</v>
      </c>
      <c r="B589">
        <v>162.71000699999999</v>
      </c>
      <c r="C589">
        <v>162.949997</v>
      </c>
      <c r="D589">
        <v>159.64999399999999</v>
      </c>
      <c r="E589">
        <v>161.199997</v>
      </c>
      <c r="F589">
        <v>161.199997</v>
      </c>
      <c r="G589">
        <v>95108500</v>
      </c>
      <c r="H589">
        <f t="shared" si="81"/>
        <v>4</v>
      </c>
      <c r="I589">
        <f t="shared" si="82"/>
        <v>5</v>
      </c>
      <c r="J589" t="str">
        <f t="shared" si="83"/>
        <v>Q2</v>
      </c>
      <c r="K589">
        <f t="shared" si="84"/>
        <v>2023</v>
      </c>
      <c r="L589">
        <f t="shared" si="85"/>
        <v>199.00999910000002</v>
      </c>
      <c r="M589">
        <f t="shared" si="86"/>
        <v>239.98759949999993</v>
      </c>
      <c r="N589">
        <f t="shared" si="87"/>
        <v>239.20626454819293</v>
      </c>
      <c r="P589">
        <f t="shared" si="88"/>
        <v>3.6734698731493379E-3</v>
      </c>
      <c r="Q589">
        <f t="shared" si="89"/>
        <v>3.0926047261642043E-2</v>
      </c>
    </row>
    <row r="590" spans="1:17" x14ac:dyDescent="0.35">
      <c r="A590" s="1">
        <v>45051</v>
      </c>
      <c r="B590">
        <v>163.970001</v>
      </c>
      <c r="C590">
        <v>170.78999300000001</v>
      </c>
      <c r="D590">
        <v>163.509995</v>
      </c>
      <c r="E590">
        <v>170.05999800000001</v>
      </c>
      <c r="F590">
        <v>170.05999800000001</v>
      </c>
      <c r="G590">
        <v>107440900</v>
      </c>
      <c r="H590">
        <f t="shared" si="81"/>
        <v>5</v>
      </c>
      <c r="I590">
        <f t="shared" si="82"/>
        <v>5</v>
      </c>
      <c r="J590" t="str">
        <f t="shared" si="83"/>
        <v>Q2</v>
      </c>
      <c r="K590">
        <f t="shared" si="84"/>
        <v>2023</v>
      </c>
      <c r="L590">
        <f t="shared" si="85"/>
        <v>202.32133283333334</v>
      </c>
      <c r="M590">
        <f t="shared" si="86"/>
        <v>240.78059952999993</v>
      </c>
      <c r="N590">
        <f t="shared" si="87"/>
        <v>239.67902980606075</v>
      </c>
      <c r="P590">
        <f t="shared" si="88"/>
        <v>5.4962786382682198E-2</v>
      </c>
      <c r="Q590">
        <f t="shared" si="89"/>
        <v>3.0989682285509305E-2</v>
      </c>
    </row>
    <row r="591" spans="1:17" x14ac:dyDescent="0.35">
      <c r="A591" s="1">
        <v>45054</v>
      </c>
      <c r="B591">
        <v>173.720001</v>
      </c>
      <c r="C591">
        <v>173.800003</v>
      </c>
      <c r="D591">
        <v>169.19000199999999</v>
      </c>
      <c r="E591">
        <v>171.78999300000001</v>
      </c>
      <c r="F591">
        <v>171.78999300000001</v>
      </c>
      <c r="G591">
        <v>112249400</v>
      </c>
      <c r="H591">
        <f t="shared" si="81"/>
        <v>8</v>
      </c>
      <c r="I591">
        <f t="shared" si="82"/>
        <v>5</v>
      </c>
      <c r="J591" t="str">
        <f t="shared" si="83"/>
        <v>Q2</v>
      </c>
      <c r="K591">
        <f t="shared" si="84"/>
        <v>2023</v>
      </c>
      <c r="L591">
        <f t="shared" si="85"/>
        <v>205.80099996666669</v>
      </c>
      <c r="M591">
        <f t="shared" si="86"/>
        <v>241.54379959999991</v>
      </c>
      <c r="N591">
        <f t="shared" si="87"/>
        <v>240.10353609756115</v>
      </c>
      <c r="P591">
        <f t="shared" si="88"/>
        <v>1.017285087819419E-2</v>
      </c>
      <c r="Q591">
        <f t="shared" si="89"/>
        <v>3.0595981469079749E-2</v>
      </c>
    </row>
    <row r="592" spans="1:17" x14ac:dyDescent="0.35">
      <c r="A592" s="1">
        <v>45055</v>
      </c>
      <c r="B592">
        <v>168.949997</v>
      </c>
      <c r="C592">
        <v>169.820007</v>
      </c>
      <c r="D592">
        <v>166.55999800000001</v>
      </c>
      <c r="E592">
        <v>169.14999399999999</v>
      </c>
      <c r="F592">
        <v>169.14999399999999</v>
      </c>
      <c r="G592">
        <v>88965000</v>
      </c>
      <c r="H592">
        <f t="shared" si="81"/>
        <v>9</v>
      </c>
      <c r="I592">
        <f t="shared" si="82"/>
        <v>5</v>
      </c>
      <c r="J592" t="str">
        <f t="shared" si="83"/>
        <v>Q2</v>
      </c>
      <c r="K592">
        <f t="shared" si="84"/>
        <v>2023</v>
      </c>
      <c r="L592">
        <f t="shared" si="85"/>
        <v>208.72333323333336</v>
      </c>
      <c r="M592">
        <f t="shared" si="86"/>
        <v>242.32809967999995</v>
      </c>
      <c r="N592">
        <f t="shared" si="87"/>
        <v>240.52263758895722</v>
      </c>
      <c r="P592">
        <f t="shared" si="88"/>
        <v>-1.5367594781845163E-2</v>
      </c>
      <c r="Q592">
        <f t="shared" si="89"/>
        <v>3.0590538536792194E-2</v>
      </c>
    </row>
    <row r="593" spans="1:17" x14ac:dyDescent="0.35">
      <c r="A593" s="1">
        <v>45056</v>
      </c>
      <c r="B593">
        <v>172.550003</v>
      </c>
      <c r="C593">
        <v>174.429993</v>
      </c>
      <c r="D593">
        <v>166.679993</v>
      </c>
      <c r="E593">
        <v>168.53999300000001</v>
      </c>
      <c r="F593">
        <v>168.53999300000001</v>
      </c>
      <c r="G593">
        <v>119840700</v>
      </c>
      <c r="H593">
        <f t="shared" si="81"/>
        <v>10</v>
      </c>
      <c r="I593">
        <f t="shared" si="82"/>
        <v>5</v>
      </c>
      <c r="J593" t="str">
        <f t="shared" si="83"/>
        <v>Q2</v>
      </c>
      <c r="K593">
        <f t="shared" si="84"/>
        <v>2023</v>
      </c>
      <c r="L593">
        <f t="shared" si="85"/>
        <v>211.90533293333334</v>
      </c>
      <c r="M593">
        <f t="shared" si="86"/>
        <v>243.15259979999996</v>
      </c>
      <c r="N593">
        <f t="shared" si="87"/>
        <v>240.96320946296311</v>
      </c>
      <c r="P593">
        <f t="shared" si="88"/>
        <v>-3.6062726670861292E-3</v>
      </c>
      <c r="Q593">
        <f t="shared" si="89"/>
        <v>3.0624891878525674E-2</v>
      </c>
    </row>
    <row r="594" spans="1:17" x14ac:dyDescent="0.35">
      <c r="A594" s="1">
        <v>45057</v>
      </c>
      <c r="B594">
        <v>168.699997</v>
      </c>
      <c r="C594">
        <v>173.570007</v>
      </c>
      <c r="D594">
        <v>166.78999300000001</v>
      </c>
      <c r="E594">
        <v>172.08000200000001</v>
      </c>
      <c r="F594">
        <v>172.08000200000001</v>
      </c>
      <c r="G594">
        <v>103889900</v>
      </c>
      <c r="H594">
        <f t="shared" si="81"/>
        <v>11</v>
      </c>
      <c r="I594">
        <f t="shared" si="82"/>
        <v>5</v>
      </c>
      <c r="J594" t="str">
        <f t="shared" si="83"/>
        <v>Q2</v>
      </c>
      <c r="K594">
        <f t="shared" si="84"/>
        <v>2023</v>
      </c>
      <c r="L594">
        <f t="shared" si="85"/>
        <v>214.84066670000001</v>
      </c>
      <c r="M594">
        <f t="shared" si="86"/>
        <v>243.93249985999995</v>
      </c>
      <c r="N594">
        <f t="shared" si="87"/>
        <v>241.41304310559022</v>
      </c>
      <c r="P594">
        <f t="shared" si="88"/>
        <v>2.1003970256483859E-2</v>
      </c>
      <c r="Q594">
        <f t="shared" si="89"/>
        <v>3.1101325881291084E-2</v>
      </c>
    </row>
    <row r="595" spans="1:17" x14ac:dyDescent="0.35">
      <c r="A595" s="1">
        <v>45058</v>
      </c>
      <c r="B595">
        <v>176.070007</v>
      </c>
      <c r="C595">
        <v>177.38000500000001</v>
      </c>
      <c r="D595">
        <v>167.229996</v>
      </c>
      <c r="E595">
        <v>167.979996</v>
      </c>
      <c r="F595">
        <v>167.979996</v>
      </c>
      <c r="G595">
        <v>157577100</v>
      </c>
      <c r="H595">
        <f t="shared" si="81"/>
        <v>12</v>
      </c>
      <c r="I595">
        <f t="shared" si="82"/>
        <v>5</v>
      </c>
      <c r="J595" t="str">
        <f t="shared" si="83"/>
        <v>Q2</v>
      </c>
      <c r="K595">
        <f t="shared" si="84"/>
        <v>2023</v>
      </c>
      <c r="L595">
        <f t="shared" si="85"/>
        <v>217.13966673333334</v>
      </c>
      <c r="M595">
        <f t="shared" si="86"/>
        <v>244.82329987999995</v>
      </c>
      <c r="N595">
        <f t="shared" si="87"/>
        <v>241.84637461250014</v>
      </c>
      <c r="P595">
        <f t="shared" si="88"/>
        <v>-2.3826161973196675E-2</v>
      </c>
      <c r="Q595">
        <f t="shared" si="89"/>
        <v>3.1071429166342496E-2</v>
      </c>
    </row>
    <row r="596" spans="1:17" x14ac:dyDescent="0.35">
      <c r="A596" s="1">
        <v>45061</v>
      </c>
      <c r="B596">
        <v>167.66000399999999</v>
      </c>
      <c r="C596">
        <v>169.759995</v>
      </c>
      <c r="D596">
        <v>164.550003</v>
      </c>
      <c r="E596">
        <v>166.35000600000001</v>
      </c>
      <c r="F596">
        <v>166.35000600000001</v>
      </c>
      <c r="G596">
        <v>105592500</v>
      </c>
      <c r="H596">
        <f t="shared" si="81"/>
        <v>15</v>
      </c>
      <c r="I596">
        <f t="shared" si="82"/>
        <v>5</v>
      </c>
      <c r="J596" t="str">
        <f t="shared" si="83"/>
        <v>Q2</v>
      </c>
      <c r="K596">
        <f t="shared" si="84"/>
        <v>2023</v>
      </c>
      <c r="L596">
        <f t="shared" si="85"/>
        <v>219.88066710000004</v>
      </c>
      <c r="M596">
        <f t="shared" si="86"/>
        <v>245.74399979999995</v>
      </c>
      <c r="N596">
        <f t="shared" si="87"/>
        <v>242.31094303144667</v>
      </c>
      <c r="P596">
        <f t="shared" si="88"/>
        <v>-9.7034768354202858E-3</v>
      </c>
      <c r="Q596">
        <f t="shared" si="89"/>
        <v>3.0941531469650251E-2</v>
      </c>
    </row>
    <row r="597" spans="1:17" x14ac:dyDescent="0.35">
      <c r="A597" s="1">
        <v>45062</v>
      </c>
      <c r="B597">
        <v>165.64999399999999</v>
      </c>
      <c r="C597">
        <v>169.520004</v>
      </c>
      <c r="D597">
        <v>164.35000600000001</v>
      </c>
      <c r="E597">
        <v>166.520004</v>
      </c>
      <c r="F597">
        <v>166.520004</v>
      </c>
      <c r="G597">
        <v>98288800</v>
      </c>
      <c r="H597">
        <f t="shared" si="81"/>
        <v>16</v>
      </c>
      <c r="I597">
        <f t="shared" si="82"/>
        <v>5</v>
      </c>
      <c r="J597" t="str">
        <f t="shared" si="83"/>
        <v>Q2</v>
      </c>
      <c r="K597">
        <f t="shared" si="84"/>
        <v>2023</v>
      </c>
      <c r="L597">
        <f t="shared" si="85"/>
        <v>222.87699990000002</v>
      </c>
      <c r="M597">
        <f t="shared" si="86"/>
        <v>246.68579972999993</v>
      </c>
      <c r="N597">
        <f t="shared" si="87"/>
        <v>242.79170845569632</v>
      </c>
      <c r="P597">
        <f t="shared" si="88"/>
        <v>1.021929629506551E-3</v>
      </c>
      <c r="Q597">
        <f t="shared" si="89"/>
        <v>3.0918016347167451E-2</v>
      </c>
    </row>
    <row r="598" spans="1:17" x14ac:dyDescent="0.35">
      <c r="A598" s="1">
        <v>45063</v>
      </c>
      <c r="B598">
        <v>168.41000399999999</v>
      </c>
      <c r="C598">
        <v>174.5</v>
      </c>
      <c r="D598">
        <v>167.19000199999999</v>
      </c>
      <c r="E598">
        <v>173.86000100000001</v>
      </c>
      <c r="F598">
        <v>173.86000100000001</v>
      </c>
      <c r="G598">
        <v>125473600</v>
      </c>
      <c r="H598">
        <f t="shared" si="81"/>
        <v>17</v>
      </c>
      <c r="I598">
        <f t="shared" si="82"/>
        <v>5</v>
      </c>
      <c r="J598" t="str">
        <f t="shared" si="83"/>
        <v>Q2</v>
      </c>
      <c r="K598">
        <f t="shared" si="84"/>
        <v>2023</v>
      </c>
      <c r="L598">
        <f t="shared" si="85"/>
        <v>225.90966643333334</v>
      </c>
      <c r="M598">
        <f t="shared" si="86"/>
        <v>247.61729981999989</v>
      </c>
      <c r="N598">
        <f t="shared" si="87"/>
        <v>243.27751549044598</v>
      </c>
      <c r="P598">
        <f t="shared" si="88"/>
        <v>4.4078770259938324E-2</v>
      </c>
      <c r="Q598">
        <f t="shared" si="89"/>
        <v>3.0932502759316086E-2</v>
      </c>
    </row>
    <row r="599" spans="1:17" x14ac:dyDescent="0.35">
      <c r="A599" s="1">
        <v>45064</v>
      </c>
      <c r="B599">
        <v>174.220001</v>
      </c>
      <c r="C599">
        <v>177.05999800000001</v>
      </c>
      <c r="D599">
        <v>172.449997</v>
      </c>
      <c r="E599">
        <v>176.88999899999999</v>
      </c>
      <c r="F599">
        <v>176.88999899999999</v>
      </c>
      <c r="G599">
        <v>109520300</v>
      </c>
      <c r="H599">
        <f t="shared" si="81"/>
        <v>18</v>
      </c>
      <c r="I599">
        <f t="shared" si="82"/>
        <v>5</v>
      </c>
      <c r="J599" t="str">
        <f t="shared" si="83"/>
        <v>Q2</v>
      </c>
      <c r="K599">
        <f t="shared" si="84"/>
        <v>2023</v>
      </c>
      <c r="L599">
        <f t="shared" si="85"/>
        <v>228.83999936666669</v>
      </c>
      <c r="M599">
        <f t="shared" si="86"/>
        <v>248.51489975999993</v>
      </c>
      <c r="N599">
        <f t="shared" si="87"/>
        <v>243.72249955769243</v>
      </c>
      <c r="P599">
        <f t="shared" si="88"/>
        <v>1.7427803879973391E-2</v>
      </c>
      <c r="Q599">
        <f t="shared" si="89"/>
        <v>3.0690522854050942E-2</v>
      </c>
    </row>
    <row r="600" spans="1:17" x14ac:dyDescent="0.35">
      <c r="A600" s="1">
        <v>45065</v>
      </c>
      <c r="B600">
        <v>177.16999799999999</v>
      </c>
      <c r="C600">
        <v>181.949997</v>
      </c>
      <c r="D600">
        <v>176.30999800000001</v>
      </c>
      <c r="E600">
        <v>180.13999899999999</v>
      </c>
      <c r="F600">
        <v>180.13999899999999</v>
      </c>
      <c r="G600">
        <v>136024200</v>
      </c>
      <c r="H600">
        <f t="shared" si="81"/>
        <v>19</v>
      </c>
      <c r="I600">
        <f t="shared" si="82"/>
        <v>5</v>
      </c>
      <c r="J600" t="str">
        <f t="shared" si="83"/>
        <v>Q2</v>
      </c>
      <c r="K600">
        <f t="shared" si="84"/>
        <v>2023</v>
      </c>
      <c r="L600">
        <f t="shared" si="85"/>
        <v>232.27099963333336</v>
      </c>
      <c r="M600">
        <f t="shared" si="86"/>
        <v>249.37589966999988</v>
      </c>
      <c r="N600">
        <f t="shared" si="87"/>
        <v>244.15367698064526</v>
      </c>
      <c r="P600">
        <f t="shared" si="88"/>
        <v>1.8373000273463738E-2</v>
      </c>
      <c r="Q600">
        <f t="shared" si="89"/>
        <v>3.0728509019940013E-2</v>
      </c>
    </row>
    <row r="601" spans="1:17" x14ac:dyDescent="0.35">
      <c r="A601" s="1">
        <v>45068</v>
      </c>
      <c r="B601">
        <v>180.699997</v>
      </c>
      <c r="C601">
        <v>189.320007</v>
      </c>
      <c r="D601">
        <v>180.11000100000001</v>
      </c>
      <c r="E601">
        <v>188.86999499999999</v>
      </c>
      <c r="F601">
        <v>188.86999499999999</v>
      </c>
      <c r="G601">
        <v>132001400</v>
      </c>
      <c r="H601">
        <f t="shared" si="81"/>
        <v>22</v>
      </c>
      <c r="I601">
        <f t="shared" si="82"/>
        <v>5</v>
      </c>
      <c r="J601" t="str">
        <f t="shared" si="83"/>
        <v>Q2</v>
      </c>
      <c r="K601">
        <f t="shared" si="84"/>
        <v>2023</v>
      </c>
      <c r="L601">
        <f t="shared" si="85"/>
        <v>235.68233336666665</v>
      </c>
      <c r="M601">
        <f t="shared" si="86"/>
        <v>250.16319962999995</v>
      </c>
      <c r="N601">
        <f t="shared" si="87"/>
        <v>244.56935021428581</v>
      </c>
      <c r="P601">
        <f t="shared" si="88"/>
        <v>4.8462285158556044E-2</v>
      </c>
      <c r="Q601">
        <f t="shared" si="89"/>
        <v>3.0881968029292106E-2</v>
      </c>
    </row>
    <row r="602" spans="1:17" x14ac:dyDescent="0.35">
      <c r="A602" s="1">
        <v>45069</v>
      </c>
      <c r="B602">
        <v>186.199997</v>
      </c>
      <c r="C602">
        <v>192.96000699999999</v>
      </c>
      <c r="D602">
        <v>185.259995</v>
      </c>
      <c r="E602">
        <v>185.770004</v>
      </c>
      <c r="F602">
        <v>185.770004</v>
      </c>
      <c r="G602">
        <v>156952100</v>
      </c>
      <c r="H602">
        <f t="shared" si="81"/>
        <v>23</v>
      </c>
      <c r="I602">
        <f t="shared" si="82"/>
        <v>5</v>
      </c>
      <c r="J602" t="str">
        <f t="shared" si="83"/>
        <v>Q2</v>
      </c>
      <c r="K602">
        <f t="shared" si="84"/>
        <v>2023</v>
      </c>
      <c r="L602">
        <f t="shared" si="85"/>
        <v>238.60466716666664</v>
      </c>
      <c r="M602">
        <f t="shared" si="86"/>
        <v>250.78569962999995</v>
      </c>
      <c r="N602">
        <f t="shared" si="87"/>
        <v>244.93339828758178</v>
      </c>
      <c r="P602">
        <f t="shared" si="88"/>
        <v>-1.641335882917765E-2</v>
      </c>
      <c r="Q602">
        <f t="shared" si="89"/>
        <v>3.0563443134068377E-2</v>
      </c>
    </row>
    <row r="603" spans="1:17" x14ac:dyDescent="0.35">
      <c r="A603" s="1">
        <v>45070</v>
      </c>
      <c r="B603">
        <v>182.229996</v>
      </c>
      <c r="C603">
        <v>184.220001</v>
      </c>
      <c r="D603">
        <v>178.220001</v>
      </c>
      <c r="E603">
        <v>182.89999399999999</v>
      </c>
      <c r="F603">
        <v>182.89999399999999</v>
      </c>
      <c r="G603">
        <v>137605100</v>
      </c>
      <c r="H603">
        <f t="shared" si="81"/>
        <v>24</v>
      </c>
      <c r="I603">
        <f t="shared" si="82"/>
        <v>5</v>
      </c>
      <c r="J603" t="str">
        <f t="shared" si="83"/>
        <v>Q2</v>
      </c>
      <c r="K603">
        <f t="shared" si="84"/>
        <v>2023</v>
      </c>
      <c r="L603">
        <f t="shared" si="85"/>
        <v>241.56000013333329</v>
      </c>
      <c r="M603">
        <f t="shared" si="86"/>
        <v>251.46719956999996</v>
      </c>
      <c r="N603">
        <f t="shared" si="87"/>
        <v>245.32263114473693</v>
      </c>
      <c r="P603">
        <f t="shared" si="88"/>
        <v>-1.544926488778031E-2</v>
      </c>
      <c r="Q603">
        <f t="shared" si="89"/>
        <v>3.0498548294880891E-2</v>
      </c>
    </row>
    <row r="604" spans="1:17" x14ac:dyDescent="0.35">
      <c r="A604" s="1">
        <v>45071</v>
      </c>
      <c r="B604">
        <v>186.53999300000001</v>
      </c>
      <c r="C604">
        <v>186.779999</v>
      </c>
      <c r="D604">
        <v>180.58000200000001</v>
      </c>
      <c r="E604">
        <v>184.470001</v>
      </c>
      <c r="F604">
        <v>184.470001</v>
      </c>
      <c r="G604">
        <v>96870700</v>
      </c>
      <c r="H604">
        <f t="shared" si="81"/>
        <v>25</v>
      </c>
      <c r="I604">
        <f t="shared" si="82"/>
        <v>5</v>
      </c>
      <c r="J604" t="str">
        <f t="shared" si="83"/>
        <v>Q2</v>
      </c>
      <c r="K604">
        <f t="shared" si="84"/>
        <v>2023</v>
      </c>
      <c r="L604">
        <f t="shared" si="85"/>
        <v>244.45033316666664</v>
      </c>
      <c r="M604">
        <f t="shared" si="86"/>
        <v>252.18669968999998</v>
      </c>
      <c r="N604">
        <f t="shared" si="87"/>
        <v>245.73602609271529</v>
      </c>
      <c r="P604">
        <f t="shared" si="88"/>
        <v>8.5839641963028381E-3</v>
      </c>
      <c r="Q604">
        <f t="shared" si="89"/>
        <v>3.0867407392263659E-2</v>
      </c>
    </row>
    <row r="605" spans="1:17" x14ac:dyDescent="0.35">
      <c r="A605" s="1">
        <v>45072</v>
      </c>
      <c r="B605">
        <v>184.61999499999999</v>
      </c>
      <c r="C605">
        <v>198.60000600000001</v>
      </c>
      <c r="D605">
        <v>184.529999</v>
      </c>
      <c r="E605">
        <v>193.16999799999999</v>
      </c>
      <c r="F605">
        <v>193.16999799999999</v>
      </c>
      <c r="G605">
        <v>162061500</v>
      </c>
      <c r="H605">
        <f t="shared" si="81"/>
        <v>26</v>
      </c>
      <c r="I605">
        <f t="shared" si="82"/>
        <v>5</v>
      </c>
      <c r="J605" t="str">
        <f t="shared" si="83"/>
        <v>Q2</v>
      </c>
      <c r="K605">
        <f t="shared" si="84"/>
        <v>2023</v>
      </c>
      <c r="L605">
        <f t="shared" si="85"/>
        <v>247.29433343333332</v>
      </c>
      <c r="M605">
        <f t="shared" si="86"/>
        <v>252.76879960999997</v>
      </c>
      <c r="N605">
        <f t="shared" si="87"/>
        <v>246.14446626000006</v>
      </c>
      <c r="P605">
        <f t="shared" si="88"/>
        <v>4.7162123666926181E-2</v>
      </c>
      <c r="Q605">
        <f t="shared" si="89"/>
        <v>3.2313840422606245E-2</v>
      </c>
    </row>
    <row r="606" spans="1:17" x14ac:dyDescent="0.35">
      <c r="A606" s="1">
        <v>45076</v>
      </c>
      <c r="B606">
        <v>200.10000600000001</v>
      </c>
      <c r="C606">
        <v>204.479996</v>
      </c>
      <c r="D606">
        <v>197.529999</v>
      </c>
      <c r="E606">
        <v>201.16000399999999</v>
      </c>
      <c r="F606">
        <v>201.16000399999999</v>
      </c>
      <c r="G606">
        <v>128818700</v>
      </c>
      <c r="H606">
        <f t="shared" si="81"/>
        <v>30</v>
      </c>
      <c r="I606">
        <f t="shared" si="82"/>
        <v>5</v>
      </c>
      <c r="J606" t="str">
        <f t="shared" si="83"/>
        <v>Q2</v>
      </c>
      <c r="K606">
        <f t="shared" si="84"/>
        <v>2023</v>
      </c>
      <c r="L606">
        <f t="shared" si="85"/>
        <v>249.92166650000001</v>
      </c>
      <c r="M606">
        <f t="shared" si="86"/>
        <v>253.03819964000002</v>
      </c>
      <c r="N606">
        <f t="shared" si="87"/>
        <v>246.49999960402695</v>
      </c>
      <c r="P606">
        <f t="shared" si="88"/>
        <v>4.1362561902599355E-2</v>
      </c>
      <c r="Q606">
        <f t="shared" si="89"/>
        <v>3.2228293755613431E-2</v>
      </c>
    </row>
    <row r="607" spans="1:17" x14ac:dyDescent="0.35">
      <c r="A607" s="1">
        <v>45077</v>
      </c>
      <c r="B607">
        <v>199.779999</v>
      </c>
      <c r="C607">
        <v>203.949997</v>
      </c>
      <c r="D607">
        <v>195.11999499999999</v>
      </c>
      <c r="E607">
        <v>203.929993</v>
      </c>
      <c r="F607">
        <v>203.929993</v>
      </c>
      <c r="G607">
        <v>150711700</v>
      </c>
      <c r="H607">
        <f t="shared" si="81"/>
        <v>31</v>
      </c>
      <c r="I607">
        <f t="shared" si="82"/>
        <v>5</v>
      </c>
      <c r="J607" t="str">
        <f t="shared" si="83"/>
        <v>Q2</v>
      </c>
      <c r="K607">
        <f t="shared" si="84"/>
        <v>2023</v>
      </c>
      <c r="L607">
        <f t="shared" si="85"/>
        <v>252.4796661666667</v>
      </c>
      <c r="M607">
        <f t="shared" si="86"/>
        <v>253.14649965000001</v>
      </c>
      <c r="N607">
        <f t="shared" si="87"/>
        <v>246.80635092567576</v>
      </c>
      <c r="O607">
        <f>AVERAGEIFS(E:E, M:M, M607, K:K, K607)</f>
        <v>203.929993</v>
      </c>
      <c r="P607">
        <f t="shared" si="88"/>
        <v>1.3770078270628837E-2</v>
      </c>
      <c r="Q607">
        <f t="shared" si="89"/>
        <v>3.1977574058015511E-2</v>
      </c>
    </row>
    <row r="608" spans="1:17" x14ac:dyDescent="0.35">
      <c r="A608" s="1">
        <v>45078</v>
      </c>
      <c r="B608">
        <v>202.58999600000001</v>
      </c>
      <c r="C608">
        <v>209.800003</v>
      </c>
      <c r="D608">
        <v>199.36999499999999</v>
      </c>
      <c r="E608">
        <v>207.520004</v>
      </c>
      <c r="F608">
        <v>207.520004</v>
      </c>
      <c r="G608">
        <v>148029900</v>
      </c>
      <c r="H608">
        <f t="shared" si="81"/>
        <v>1</v>
      </c>
      <c r="I608">
        <f t="shared" si="82"/>
        <v>6</v>
      </c>
      <c r="J608" t="str">
        <f t="shared" si="83"/>
        <v>Q2</v>
      </c>
      <c r="K608">
        <f t="shared" si="84"/>
        <v>2023</v>
      </c>
      <c r="L608">
        <f t="shared" si="85"/>
        <v>255.06133323333336</v>
      </c>
      <c r="M608">
        <f t="shared" si="86"/>
        <v>253.22799973999994</v>
      </c>
      <c r="N608">
        <f t="shared" si="87"/>
        <v>247.09802682993202</v>
      </c>
      <c r="P608">
        <f t="shared" si="88"/>
        <v>1.7604134375662946E-2</v>
      </c>
      <c r="Q608">
        <f t="shared" si="89"/>
        <v>3.2014049656825576E-2</v>
      </c>
    </row>
    <row r="609" spans="1:17" x14ac:dyDescent="0.35">
      <c r="A609" s="1">
        <v>45079</v>
      </c>
      <c r="B609">
        <v>210.14999399999999</v>
      </c>
      <c r="C609">
        <v>217.25</v>
      </c>
      <c r="D609">
        <v>209.75</v>
      </c>
      <c r="E609">
        <v>213.970001</v>
      </c>
      <c r="F609">
        <v>213.970001</v>
      </c>
      <c r="G609">
        <v>164129000</v>
      </c>
      <c r="H609">
        <f t="shared" si="81"/>
        <v>2</v>
      </c>
      <c r="I609">
        <f t="shared" si="82"/>
        <v>6</v>
      </c>
      <c r="J609" t="str">
        <f t="shared" si="83"/>
        <v>Q2</v>
      </c>
      <c r="K609">
        <f t="shared" si="84"/>
        <v>2023</v>
      </c>
      <c r="L609">
        <f t="shared" si="85"/>
        <v>257.82333326666668</v>
      </c>
      <c r="M609">
        <f t="shared" si="86"/>
        <v>253.31799974</v>
      </c>
      <c r="N609">
        <f t="shared" si="87"/>
        <v>247.36910917808225</v>
      </c>
      <c r="P609">
        <f t="shared" si="88"/>
        <v>3.108132650190194E-2</v>
      </c>
      <c r="Q609">
        <f t="shared" si="89"/>
        <v>3.2032144502033566E-2</v>
      </c>
    </row>
    <row r="610" spans="1:17" x14ac:dyDescent="0.35">
      <c r="A610" s="1">
        <v>45082</v>
      </c>
      <c r="B610">
        <v>217.800003</v>
      </c>
      <c r="C610">
        <v>221.28999300000001</v>
      </c>
      <c r="D610">
        <v>214.520004</v>
      </c>
      <c r="E610">
        <v>217.61000100000001</v>
      </c>
      <c r="F610">
        <v>217.61000100000001</v>
      </c>
      <c r="G610">
        <v>151143100</v>
      </c>
      <c r="H610">
        <f t="shared" si="81"/>
        <v>5</v>
      </c>
      <c r="I610">
        <f t="shared" si="82"/>
        <v>6</v>
      </c>
      <c r="J610" t="str">
        <f t="shared" si="83"/>
        <v>Q2</v>
      </c>
      <c r="K610">
        <f t="shared" si="84"/>
        <v>2023</v>
      </c>
      <c r="L610">
        <f t="shared" si="85"/>
        <v>260.46899976666668</v>
      </c>
      <c r="M610">
        <f t="shared" si="86"/>
        <v>253.30249971000001</v>
      </c>
      <c r="N610">
        <f t="shared" si="87"/>
        <v>247.59944785517246</v>
      </c>
      <c r="P610">
        <f t="shared" si="88"/>
        <v>1.7011730536936415E-2</v>
      </c>
      <c r="Q610">
        <f t="shared" si="89"/>
        <v>3.2043170106889909E-2</v>
      </c>
    </row>
    <row r="611" spans="1:17" x14ac:dyDescent="0.35">
      <c r="A611" s="1">
        <v>45083</v>
      </c>
      <c r="B611">
        <v>216.13999899999999</v>
      </c>
      <c r="C611">
        <v>221.91000399999999</v>
      </c>
      <c r="D611">
        <v>212.529999</v>
      </c>
      <c r="E611">
        <v>221.30999800000001</v>
      </c>
      <c r="F611">
        <v>221.30999800000001</v>
      </c>
      <c r="G611">
        <v>146911600</v>
      </c>
      <c r="H611">
        <f t="shared" si="81"/>
        <v>6</v>
      </c>
      <c r="I611">
        <f t="shared" si="82"/>
        <v>6</v>
      </c>
      <c r="J611" t="str">
        <f t="shared" si="83"/>
        <v>Q2</v>
      </c>
      <c r="K611">
        <f t="shared" si="84"/>
        <v>2023</v>
      </c>
      <c r="L611">
        <f t="shared" si="85"/>
        <v>262.92400006666668</v>
      </c>
      <c r="M611">
        <f t="shared" si="86"/>
        <v>253.18399965000003</v>
      </c>
      <c r="N611">
        <f t="shared" si="87"/>
        <v>247.80770790277788</v>
      </c>
      <c r="P611">
        <f t="shared" si="88"/>
        <v>1.7002881223276114E-2</v>
      </c>
      <c r="Q611">
        <f t="shared" si="89"/>
        <v>3.2006952018956328E-2</v>
      </c>
    </row>
    <row r="612" spans="1:17" x14ac:dyDescent="0.35">
      <c r="A612" s="1">
        <v>45084</v>
      </c>
      <c r="B612">
        <v>228</v>
      </c>
      <c r="C612">
        <v>230.83000200000001</v>
      </c>
      <c r="D612">
        <v>223.199997</v>
      </c>
      <c r="E612">
        <v>224.570007</v>
      </c>
      <c r="F612">
        <v>224.570007</v>
      </c>
      <c r="G612">
        <v>185710800</v>
      </c>
      <c r="H612">
        <f t="shared" si="81"/>
        <v>7</v>
      </c>
      <c r="I612">
        <f t="shared" si="82"/>
        <v>6</v>
      </c>
      <c r="J612" t="str">
        <f t="shared" si="83"/>
        <v>Q2</v>
      </c>
      <c r="K612">
        <f t="shared" si="84"/>
        <v>2023</v>
      </c>
      <c r="L612">
        <f t="shared" si="85"/>
        <v>264.3103332666667</v>
      </c>
      <c r="M612">
        <f t="shared" si="86"/>
        <v>253.04389970000003</v>
      </c>
      <c r="N612">
        <f t="shared" si="87"/>
        <v>247.99300657342664</v>
      </c>
      <c r="P612">
        <f t="shared" si="88"/>
        <v>1.4730509373553004E-2</v>
      </c>
      <c r="Q612">
        <f t="shared" si="89"/>
        <v>3.2313505220923626E-2</v>
      </c>
    </row>
    <row r="613" spans="1:17" x14ac:dyDescent="0.35">
      <c r="A613" s="1">
        <v>45085</v>
      </c>
      <c r="B613">
        <v>224.220001</v>
      </c>
      <c r="C613">
        <v>235.229996</v>
      </c>
      <c r="D613">
        <v>223.009995</v>
      </c>
      <c r="E613">
        <v>234.86000100000001</v>
      </c>
      <c r="F613">
        <v>234.86000100000001</v>
      </c>
      <c r="G613">
        <v>164489700</v>
      </c>
      <c r="H613">
        <f t="shared" si="81"/>
        <v>8</v>
      </c>
      <c r="I613">
        <f t="shared" si="82"/>
        <v>6</v>
      </c>
      <c r="J613" t="str">
        <f t="shared" si="83"/>
        <v>Q2</v>
      </c>
      <c r="K613">
        <f t="shared" si="84"/>
        <v>2023</v>
      </c>
      <c r="L613">
        <f t="shared" si="85"/>
        <v>265.49199933333335</v>
      </c>
      <c r="M613">
        <f t="shared" si="86"/>
        <v>252.77179963999998</v>
      </c>
      <c r="N613">
        <f t="shared" si="87"/>
        <v>248.15795727464794</v>
      </c>
      <c r="P613">
        <f t="shared" si="88"/>
        <v>4.5820874022593799E-2</v>
      </c>
      <c r="Q613">
        <f t="shared" si="89"/>
        <v>3.2328575991768631E-2</v>
      </c>
    </row>
    <row r="614" spans="1:17" x14ac:dyDescent="0.35">
      <c r="A614" s="1">
        <v>45086</v>
      </c>
      <c r="B614">
        <v>249.070007</v>
      </c>
      <c r="C614">
        <v>252.41999799999999</v>
      </c>
      <c r="D614">
        <v>242.020004</v>
      </c>
      <c r="E614">
        <v>244.39999399999999</v>
      </c>
      <c r="F614">
        <v>244.39999399999999</v>
      </c>
      <c r="G614">
        <v>199882300</v>
      </c>
      <c r="H614">
        <f t="shared" si="81"/>
        <v>9</v>
      </c>
      <c r="I614">
        <f t="shared" si="82"/>
        <v>6</v>
      </c>
      <c r="J614" t="str">
        <f t="shared" si="83"/>
        <v>Q2</v>
      </c>
      <c r="K614">
        <f t="shared" si="84"/>
        <v>2023</v>
      </c>
      <c r="L614">
        <f t="shared" si="85"/>
        <v>266.63199923333337</v>
      </c>
      <c r="M614">
        <f t="shared" si="86"/>
        <v>252.43159958999996</v>
      </c>
      <c r="N614">
        <f t="shared" si="87"/>
        <v>248.25226902127665</v>
      </c>
      <c r="P614">
        <f t="shared" si="88"/>
        <v>4.0619913818360158E-2</v>
      </c>
      <c r="Q614">
        <f t="shared" si="89"/>
        <v>3.208733769265773E-2</v>
      </c>
    </row>
    <row r="615" spans="1:17" x14ac:dyDescent="0.35">
      <c r="A615" s="1">
        <v>45089</v>
      </c>
      <c r="B615">
        <v>247.94000199999999</v>
      </c>
      <c r="C615">
        <v>250.970001</v>
      </c>
      <c r="D615">
        <v>244.58999600000001</v>
      </c>
      <c r="E615">
        <v>249.83000200000001</v>
      </c>
      <c r="F615">
        <v>249.83000200000001</v>
      </c>
      <c r="G615">
        <v>150337900</v>
      </c>
      <c r="H615">
        <f t="shared" si="81"/>
        <v>12</v>
      </c>
      <c r="I615">
        <f t="shared" si="82"/>
        <v>6</v>
      </c>
      <c r="J615" t="str">
        <f t="shared" si="83"/>
        <v>Q2</v>
      </c>
      <c r="K615">
        <f t="shared" si="84"/>
        <v>2023</v>
      </c>
      <c r="L615">
        <f t="shared" si="85"/>
        <v>267.32799940000001</v>
      </c>
      <c r="M615">
        <f t="shared" si="86"/>
        <v>252.04419969</v>
      </c>
      <c r="N615">
        <f t="shared" si="87"/>
        <v>248.27978527142855</v>
      </c>
      <c r="P615">
        <f t="shared" si="88"/>
        <v>2.2217709219747424E-2</v>
      </c>
      <c r="Q615">
        <f t="shared" si="89"/>
        <v>3.2441351551738051E-2</v>
      </c>
    </row>
    <row r="616" spans="1:17" x14ac:dyDescent="0.35">
      <c r="A616" s="1">
        <v>45090</v>
      </c>
      <c r="B616">
        <v>253.509995</v>
      </c>
      <c r="C616">
        <v>259.67999300000002</v>
      </c>
      <c r="D616">
        <v>251.33999600000001</v>
      </c>
      <c r="E616">
        <v>258.709991</v>
      </c>
      <c r="F616">
        <v>258.709991</v>
      </c>
      <c r="G616">
        <v>162384300</v>
      </c>
      <c r="H616">
        <f t="shared" si="81"/>
        <v>13</v>
      </c>
      <c r="I616">
        <f t="shared" si="82"/>
        <v>6</v>
      </c>
      <c r="J616" t="str">
        <f t="shared" si="83"/>
        <v>Q2</v>
      </c>
      <c r="K616">
        <f t="shared" si="84"/>
        <v>2023</v>
      </c>
      <c r="L616">
        <f t="shared" si="85"/>
        <v>267.81199953333333</v>
      </c>
      <c r="M616">
        <f t="shared" si="86"/>
        <v>251.73099962000001</v>
      </c>
      <c r="N616">
        <f t="shared" si="87"/>
        <v>248.26863263309355</v>
      </c>
      <c r="P616">
        <f t="shared" si="88"/>
        <v>3.5544125721137347E-2</v>
      </c>
      <c r="Q616">
        <f t="shared" si="89"/>
        <v>3.2368785449350235E-2</v>
      </c>
    </row>
    <row r="617" spans="1:17" x14ac:dyDescent="0.35">
      <c r="A617" s="1">
        <v>45091</v>
      </c>
      <c r="B617">
        <v>260.17001299999998</v>
      </c>
      <c r="C617">
        <v>261.57000699999998</v>
      </c>
      <c r="D617">
        <v>250.5</v>
      </c>
      <c r="E617">
        <v>256.790009</v>
      </c>
      <c r="F617">
        <v>256.790009</v>
      </c>
      <c r="G617">
        <v>170575500</v>
      </c>
      <c r="H617">
        <f t="shared" si="81"/>
        <v>14</v>
      </c>
      <c r="I617">
        <f t="shared" si="82"/>
        <v>6</v>
      </c>
      <c r="J617" t="str">
        <f t="shared" si="83"/>
        <v>Q2</v>
      </c>
      <c r="K617">
        <f t="shared" si="84"/>
        <v>2023</v>
      </c>
      <c r="L617">
        <f t="shared" si="85"/>
        <v>267.71200006666669</v>
      </c>
      <c r="M617">
        <f t="shared" si="86"/>
        <v>251.34349978000003</v>
      </c>
      <c r="N617">
        <f t="shared" si="87"/>
        <v>248.19297061594204</v>
      </c>
      <c r="P617">
        <f t="shared" si="88"/>
        <v>-7.4213678125790066E-3</v>
      </c>
      <c r="Q617">
        <f t="shared" si="89"/>
        <v>3.2163346855446757E-2</v>
      </c>
    </row>
    <row r="618" spans="1:17" x14ac:dyDescent="0.35">
      <c r="A618" s="1">
        <v>45092</v>
      </c>
      <c r="B618">
        <v>248.39999399999999</v>
      </c>
      <c r="C618">
        <v>258.95001200000002</v>
      </c>
      <c r="D618">
        <v>247.28999300000001</v>
      </c>
      <c r="E618">
        <v>255.89999399999999</v>
      </c>
      <c r="F618">
        <v>255.89999399999999</v>
      </c>
      <c r="G618">
        <v>160171200</v>
      </c>
      <c r="H618">
        <f t="shared" si="81"/>
        <v>15</v>
      </c>
      <c r="I618">
        <f t="shared" si="82"/>
        <v>6</v>
      </c>
      <c r="J618" t="str">
        <f t="shared" si="83"/>
        <v>Q2</v>
      </c>
      <c r="K618">
        <f t="shared" si="84"/>
        <v>2023</v>
      </c>
      <c r="L618">
        <f t="shared" si="85"/>
        <v>268.03366650000004</v>
      </c>
      <c r="M618">
        <f t="shared" si="86"/>
        <v>250.96829973000004</v>
      </c>
      <c r="N618">
        <f t="shared" si="87"/>
        <v>248.13021851094894</v>
      </c>
      <c r="P618">
        <f t="shared" si="88"/>
        <v>-3.4659253429131869E-3</v>
      </c>
      <c r="Q618">
        <f t="shared" si="89"/>
        <v>3.2188731567945043E-2</v>
      </c>
    </row>
    <row r="619" spans="1:17" x14ac:dyDescent="0.35">
      <c r="A619" s="1">
        <v>45093</v>
      </c>
      <c r="B619">
        <v>258.92001299999998</v>
      </c>
      <c r="C619">
        <v>263.60000600000001</v>
      </c>
      <c r="D619">
        <v>257.209991</v>
      </c>
      <c r="E619">
        <v>260.540009</v>
      </c>
      <c r="F619">
        <v>260.540009</v>
      </c>
      <c r="G619">
        <v>167563700</v>
      </c>
      <c r="H619">
        <f t="shared" si="81"/>
        <v>16</v>
      </c>
      <c r="I619">
        <f t="shared" si="82"/>
        <v>6</v>
      </c>
      <c r="J619" t="str">
        <f t="shared" si="83"/>
        <v>Q2</v>
      </c>
      <c r="K619">
        <f t="shared" si="84"/>
        <v>2023</v>
      </c>
      <c r="L619">
        <f t="shared" si="85"/>
        <v>268.41799980000002</v>
      </c>
      <c r="M619">
        <f t="shared" si="86"/>
        <v>250.63109972000007</v>
      </c>
      <c r="N619">
        <f t="shared" si="87"/>
        <v>248.07308780882357</v>
      </c>
      <c r="P619">
        <f t="shared" si="88"/>
        <v>1.813214188664657E-2</v>
      </c>
      <c r="Q619">
        <f t="shared" si="89"/>
        <v>3.2187766123113359E-2</v>
      </c>
    </row>
    <row r="620" spans="1:17" x14ac:dyDescent="0.35">
      <c r="A620" s="1">
        <v>45097</v>
      </c>
      <c r="B620">
        <v>261.5</v>
      </c>
      <c r="C620">
        <v>274.75</v>
      </c>
      <c r="D620">
        <v>261.11999500000002</v>
      </c>
      <c r="E620">
        <v>274.45001200000002</v>
      </c>
      <c r="F620">
        <v>274.45001200000002</v>
      </c>
      <c r="G620">
        <v>165611200</v>
      </c>
      <c r="H620">
        <f t="shared" si="81"/>
        <v>20</v>
      </c>
      <c r="I620">
        <f t="shared" si="82"/>
        <v>6</v>
      </c>
      <c r="J620" t="str">
        <f t="shared" si="83"/>
        <v>Q2</v>
      </c>
      <c r="K620">
        <f t="shared" si="84"/>
        <v>2023</v>
      </c>
      <c r="L620">
        <f t="shared" si="85"/>
        <v>268.4356664</v>
      </c>
      <c r="M620">
        <f t="shared" si="86"/>
        <v>250.24679964000009</v>
      </c>
      <c r="N620">
        <f t="shared" si="87"/>
        <v>247.98074024444446</v>
      </c>
      <c r="P620">
        <f t="shared" si="88"/>
        <v>5.3389124585468246E-2</v>
      </c>
      <c r="Q620">
        <f t="shared" si="89"/>
        <v>3.2569512074667704E-2</v>
      </c>
    </row>
    <row r="621" spans="1:17" x14ac:dyDescent="0.35">
      <c r="A621" s="1">
        <v>45098</v>
      </c>
      <c r="B621">
        <v>275.13000499999998</v>
      </c>
      <c r="C621">
        <v>276.98998999999998</v>
      </c>
      <c r="D621">
        <v>257.77999899999998</v>
      </c>
      <c r="E621">
        <v>259.459991</v>
      </c>
      <c r="F621">
        <v>259.459991</v>
      </c>
      <c r="G621">
        <v>211797100</v>
      </c>
      <c r="H621">
        <f t="shared" si="81"/>
        <v>21</v>
      </c>
      <c r="I621">
        <f t="shared" si="82"/>
        <v>6</v>
      </c>
      <c r="J621" t="str">
        <f t="shared" si="83"/>
        <v>Q2</v>
      </c>
      <c r="K621">
        <f t="shared" si="84"/>
        <v>2023</v>
      </c>
      <c r="L621">
        <f t="shared" si="85"/>
        <v>267.75766603333329</v>
      </c>
      <c r="M621">
        <f t="shared" si="86"/>
        <v>249.60209948000008</v>
      </c>
      <c r="N621">
        <f t="shared" si="87"/>
        <v>247.78320836567164</v>
      </c>
      <c r="P621">
        <f t="shared" si="88"/>
        <v>-5.4618401692764405E-2</v>
      </c>
      <c r="Q621">
        <f t="shared" si="89"/>
        <v>3.2188772029851091E-2</v>
      </c>
    </row>
    <row r="622" spans="1:17" x14ac:dyDescent="0.35">
      <c r="A622" s="1">
        <v>45099</v>
      </c>
      <c r="B622">
        <v>250.770004</v>
      </c>
      <c r="C622">
        <v>265</v>
      </c>
      <c r="D622">
        <v>248.25</v>
      </c>
      <c r="E622">
        <v>264.60998499999999</v>
      </c>
      <c r="F622">
        <v>264.60998499999999</v>
      </c>
      <c r="G622">
        <v>166875900</v>
      </c>
      <c r="H622">
        <f t="shared" si="81"/>
        <v>22</v>
      </c>
      <c r="I622">
        <f t="shared" si="82"/>
        <v>6</v>
      </c>
      <c r="J622" t="str">
        <f t="shared" si="83"/>
        <v>Q2</v>
      </c>
      <c r="K622">
        <f t="shared" si="84"/>
        <v>2023</v>
      </c>
      <c r="L622">
        <f t="shared" si="85"/>
        <v>267.75299990000002</v>
      </c>
      <c r="M622">
        <f t="shared" si="86"/>
        <v>249.15399951000009</v>
      </c>
      <c r="N622">
        <f t="shared" si="87"/>
        <v>247.69541300751882</v>
      </c>
      <c r="P622">
        <f t="shared" si="88"/>
        <v>1.9848894544978197E-2</v>
      </c>
      <c r="Q622">
        <f t="shared" si="89"/>
        <v>3.204505201214914E-2</v>
      </c>
    </row>
    <row r="623" spans="1:17" x14ac:dyDescent="0.35">
      <c r="A623" s="1">
        <v>45100</v>
      </c>
      <c r="B623">
        <v>259.290009</v>
      </c>
      <c r="C623">
        <v>262.45001200000002</v>
      </c>
      <c r="D623">
        <v>252.800003</v>
      </c>
      <c r="E623">
        <v>256.60000600000001</v>
      </c>
      <c r="F623">
        <v>256.60000600000001</v>
      </c>
      <c r="G623">
        <v>176584100</v>
      </c>
      <c r="H623">
        <f t="shared" si="81"/>
        <v>23</v>
      </c>
      <c r="I623">
        <f t="shared" si="82"/>
        <v>6</v>
      </c>
      <c r="J623" t="str">
        <f t="shared" si="83"/>
        <v>Q2</v>
      </c>
      <c r="K623">
        <f t="shared" si="84"/>
        <v>2023</v>
      </c>
      <c r="L623">
        <f t="shared" si="85"/>
        <v>267.39466709999999</v>
      </c>
      <c r="M623">
        <f t="shared" si="86"/>
        <v>248.74499973000013</v>
      </c>
      <c r="N623">
        <f t="shared" si="87"/>
        <v>247.56727231060609</v>
      </c>
      <c r="P623">
        <f t="shared" si="88"/>
        <v>-3.0270887170036259E-2</v>
      </c>
      <c r="Q623">
        <f t="shared" si="89"/>
        <v>3.2574113071275661E-2</v>
      </c>
    </row>
    <row r="624" spans="1:17" x14ac:dyDescent="0.35">
      <c r="A624" s="1">
        <v>45103</v>
      </c>
      <c r="B624">
        <v>250.070007</v>
      </c>
      <c r="C624">
        <v>258.36999500000002</v>
      </c>
      <c r="D624">
        <v>240.699997</v>
      </c>
      <c r="E624">
        <v>241.050003</v>
      </c>
      <c r="F624">
        <v>241.050003</v>
      </c>
      <c r="G624">
        <v>179990600</v>
      </c>
      <c r="H624">
        <f t="shared" si="81"/>
        <v>26</v>
      </c>
      <c r="I624">
        <f t="shared" si="82"/>
        <v>6</v>
      </c>
      <c r="J624" t="str">
        <f t="shared" si="83"/>
        <v>Q2</v>
      </c>
      <c r="K624">
        <f t="shared" si="84"/>
        <v>2023</v>
      </c>
      <c r="L624">
        <f t="shared" si="85"/>
        <v>267.22300013333336</v>
      </c>
      <c r="M624">
        <f t="shared" si="86"/>
        <v>248.55309971000014</v>
      </c>
      <c r="N624">
        <f t="shared" si="87"/>
        <v>247.49832014503821</v>
      </c>
      <c r="P624">
        <f t="shared" si="88"/>
        <v>-6.0600166158998464E-2</v>
      </c>
      <c r="Q624">
        <f t="shared" si="89"/>
        <v>3.2518370427545587E-2</v>
      </c>
    </row>
    <row r="625" spans="1:17" x14ac:dyDescent="0.35">
      <c r="A625" s="1">
        <v>45104</v>
      </c>
      <c r="B625">
        <v>243.240005</v>
      </c>
      <c r="C625">
        <v>250.38999899999999</v>
      </c>
      <c r="D625">
        <v>240.85000600000001</v>
      </c>
      <c r="E625">
        <v>250.21000699999999</v>
      </c>
      <c r="F625">
        <v>250.21000699999999</v>
      </c>
      <c r="G625">
        <v>164968200</v>
      </c>
      <c r="H625">
        <f t="shared" si="81"/>
        <v>27</v>
      </c>
      <c r="I625">
        <f t="shared" si="82"/>
        <v>6</v>
      </c>
      <c r="J625" t="str">
        <f t="shared" si="83"/>
        <v>Q2</v>
      </c>
      <c r="K625">
        <f t="shared" si="84"/>
        <v>2023</v>
      </c>
      <c r="L625">
        <f t="shared" si="85"/>
        <v>267.51133326666667</v>
      </c>
      <c r="M625">
        <f t="shared" si="86"/>
        <v>248.57099964000011</v>
      </c>
      <c r="N625">
        <f t="shared" si="87"/>
        <v>247.54792258461541</v>
      </c>
      <c r="P625">
        <f t="shared" si="88"/>
        <v>3.8000430972821797E-2</v>
      </c>
      <c r="Q625">
        <f t="shared" si="89"/>
        <v>3.2174365784460625E-2</v>
      </c>
    </row>
    <row r="626" spans="1:17" x14ac:dyDescent="0.35">
      <c r="A626" s="1">
        <v>45105</v>
      </c>
      <c r="B626">
        <v>249.699997</v>
      </c>
      <c r="C626">
        <v>259.88000499999998</v>
      </c>
      <c r="D626">
        <v>248.88999899999999</v>
      </c>
      <c r="E626">
        <v>256.23998999999998</v>
      </c>
      <c r="F626">
        <v>256.23998999999998</v>
      </c>
      <c r="G626">
        <v>159770800</v>
      </c>
      <c r="H626">
        <f t="shared" si="81"/>
        <v>28</v>
      </c>
      <c r="I626">
        <f t="shared" si="82"/>
        <v>6</v>
      </c>
      <c r="J626" t="str">
        <f t="shared" si="83"/>
        <v>Q2</v>
      </c>
      <c r="K626">
        <f t="shared" si="84"/>
        <v>2023</v>
      </c>
      <c r="L626">
        <f t="shared" si="85"/>
        <v>267.24399976666666</v>
      </c>
      <c r="M626">
        <f t="shared" si="86"/>
        <v>248.40479953000005</v>
      </c>
      <c r="N626">
        <f t="shared" si="87"/>
        <v>247.52728627131782</v>
      </c>
      <c r="P626">
        <f t="shared" si="88"/>
        <v>2.4099687587635085E-2</v>
      </c>
      <c r="Q626">
        <f t="shared" si="89"/>
        <v>3.1950913574408629E-2</v>
      </c>
    </row>
    <row r="627" spans="1:17" x14ac:dyDescent="0.35">
      <c r="A627" s="1">
        <v>45106</v>
      </c>
      <c r="B627">
        <v>258.02999899999998</v>
      </c>
      <c r="C627">
        <v>260.73998999999998</v>
      </c>
      <c r="D627">
        <v>253.61000100000001</v>
      </c>
      <c r="E627">
        <v>257.5</v>
      </c>
      <c r="F627">
        <v>257.5</v>
      </c>
      <c r="G627">
        <v>131283400</v>
      </c>
      <c r="H627">
        <f t="shared" si="81"/>
        <v>29</v>
      </c>
      <c r="I627">
        <f t="shared" si="82"/>
        <v>6</v>
      </c>
      <c r="J627" t="str">
        <f t="shared" si="83"/>
        <v>Q2</v>
      </c>
      <c r="K627">
        <f t="shared" si="84"/>
        <v>2023</v>
      </c>
      <c r="L627">
        <f t="shared" si="85"/>
        <v>266.88066663333331</v>
      </c>
      <c r="M627">
        <f t="shared" si="86"/>
        <v>248.18539966000012</v>
      </c>
      <c r="N627">
        <f t="shared" si="87"/>
        <v>247.45921827343753</v>
      </c>
      <c r="P627">
        <f t="shared" si="88"/>
        <v>4.9173042818180827E-3</v>
      </c>
      <c r="Q627">
        <f t="shared" si="89"/>
        <v>3.1863342223418356E-2</v>
      </c>
    </row>
    <row r="628" spans="1:17" x14ac:dyDescent="0.35">
      <c r="A628" s="1">
        <v>45107</v>
      </c>
      <c r="B628">
        <v>260.60000600000001</v>
      </c>
      <c r="C628">
        <v>264.45001200000002</v>
      </c>
      <c r="D628">
        <v>259.89001500000001</v>
      </c>
      <c r="E628">
        <v>261.76998900000001</v>
      </c>
      <c r="F628">
        <v>261.76998900000001</v>
      </c>
      <c r="G628">
        <v>112267600</v>
      </c>
      <c r="H628">
        <f t="shared" si="81"/>
        <v>30</v>
      </c>
      <c r="I628">
        <f t="shared" si="82"/>
        <v>6</v>
      </c>
      <c r="J628" t="str">
        <f t="shared" si="83"/>
        <v>Q2</v>
      </c>
      <c r="K628">
        <f t="shared" si="84"/>
        <v>2023</v>
      </c>
      <c r="L628">
        <f t="shared" si="85"/>
        <v>266.38566643333331</v>
      </c>
      <c r="M628">
        <f t="shared" si="86"/>
        <v>247.96639972000011</v>
      </c>
      <c r="N628">
        <f t="shared" si="87"/>
        <v>247.38015700000003</v>
      </c>
      <c r="O628">
        <f>AVERAGEIFS(E:E, M:M, M628, K:K, K628)</f>
        <v>261.76998900000001</v>
      </c>
      <c r="P628">
        <f t="shared" si="88"/>
        <v>1.6582481553398094E-2</v>
      </c>
      <c r="Q628">
        <f t="shared" si="89"/>
        <v>3.1949484100120884E-2</v>
      </c>
    </row>
    <row r="629" spans="1:17" x14ac:dyDescent="0.35">
      <c r="A629" s="1">
        <v>45110</v>
      </c>
      <c r="B629">
        <v>276.48998999999998</v>
      </c>
      <c r="C629">
        <v>284.25</v>
      </c>
      <c r="D629">
        <v>275.10998499999999</v>
      </c>
      <c r="E629">
        <v>279.82000699999998</v>
      </c>
      <c r="F629">
        <v>279.82000699999998</v>
      </c>
      <c r="G629">
        <v>119685900</v>
      </c>
      <c r="H629">
        <f t="shared" si="81"/>
        <v>3</v>
      </c>
      <c r="I629">
        <f t="shared" si="82"/>
        <v>7</v>
      </c>
      <c r="J629" t="str">
        <f t="shared" si="83"/>
        <v>Q3</v>
      </c>
      <c r="K629">
        <f t="shared" si="84"/>
        <v>2023</v>
      </c>
      <c r="L629">
        <f t="shared" si="85"/>
        <v>265.65199996666666</v>
      </c>
      <c r="M629">
        <f t="shared" si="86"/>
        <v>247.76069980000008</v>
      </c>
      <c r="N629">
        <f t="shared" si="87"/>
        <v>247.26595198412699</v>
      </c>
      <c r="P629">
        <f t="shared" si="88"/>
        <v>6.8953733271540016E-2</v>
      </c>
      <c r="Q629">
        <f t="shared" si="89"/>
        <v>3.203252114050073E-2</v>
      </c>
    </row>
    <row r="630" spans="1:17" x14ac:dyDescent="0.35">
      <c r="A630" s="1">
        <v>45112</v>
      </c>
      <c r="B630">
        <v>278.82000699999998</v>
      </c>
      <c r="C630">
        <v>283.85000600000001</v>
      </c>
      <c r="D630">
        <v>277.60000600000001</v>
      </c>
      <c r="E630">
        <v>282.48001099999999</v>
      </c>
      <c r="F630">
        <v>282.48001099999999</v>
      </c>
      <c r="G630">
        <v>131530900</v>
      </c>
      <c r="H630">
        <f t="shared" si="81"/>
        <v>5</v>
      </c>
      <c r="I630">
        <f t="shared" si="82"/>
        <v>7</v>
      </c>
      <c r="J630" t="str">
        <f t="shared" si="83"/>
        <v>Q3</v>
      </c>
      <c r="K630">
        <f t="shared" si="84"/>
        <v>2023</v>
      </c>
      <c r="L630">
        <f t="shared" si="85"/>
        <v>264.08999996666665</v>
      </c>
      <c r="M630">
        <f t="shared" si="86"/>
        <v>247.30459980000012</v>
      </c>
      <c r="N630">
        <f t="shared" si="87"/>
        <v>247.00551954400001</v>
      </c>
      <c r="P630">
        <f t="shared" si="88"/>
        <v>9.5061251285009623E-3</v>
      </c>
      <c r="Q630">
        <f t="shared" si="89"/>
        <v>3.1267538809173143E-2</v>
      </c>
    </row>
    <row r="631" spans="1:17" x14ac:dyDescent="0.35">
      <c r="A631" s="1">
        <v>45113</v>
      </c>
      <c r="B631">
        <v>278.08999599999999</v>
      </c>
      <c r="C631">
        <v>279.97000100000002</v>
      </c>
      <c r="D631">
        <v>272.88000499999998</v>
      </c>
      <c r="E631">
        <v>276.540009</v>
      </c>
      <c r="F631">
        <v>276.540009</v>
      </c>
      <c r="G631">
        <v>120332100</v>
      </c>
      <c r="H631">
        <f t="shared" si="81"/>
        <v>6</v>
      </c>
      <c r="I631">
        <f t="shared" si="82"/>
        <v>7</v>
      </c>
      <c r="J631" t="str">
        <f t="shared" si="83"/>
        <v>Q3</v>
      </c>
      <c r="K631">
        <f t="shared" si="84"/>
        <v>2023</v>
      </c>
      <c r="L631">
        <f t="shared" si="85"/>
        <v>262.19399979999997</v>
      </c>
      <c r="M631">
        <f t="shared" si="86"/>
        <v>246.83429966000011</v>
      </c>
      <c r="N631">
        <f t="shared" si="87"/>
        <v>246.71943493548389</v>
      </c>
      <c r="P631">
        <f t="shared" si="88"/>
        <v>-2.1028043644475761E-2</v>
      </c>
      <c r="Q631">
        <f t="shared" si="89"/>
        <v>3.1251480671604014E-2</v>
      </c>
    </row>
    <row r="632" spans="1:17" x14ac:dyDescent="0.35">
      <c r="A632" s="1">
        <v>45114</v>
      </c>
      <c r="B632">
        <v>278.42999300000002</v>
      </c>
      <c r="C632">
        <v>280.77999899999998</v>
      </c>
      <c r="D632">
        <v>273.76998900000001</v>
      </c>
      <c r="E632">
        <v>274.42999300000002</v>
      </c>
      <c r="F632">
        <v>274.42999300000002</v>
      </c>
      <c r="G632">
        <v>113602000</v>
      </c>
      <c r="H632">
        <f t="shared" si="81"/>
        <v>7</v>
      </c>
      <c r="I632">
        <f t="shared" si="82"/>
        <v>7</v>
      </c>
      <c r="J632" t="str">
        <f t="shared" si="83"/>
        <v>Q3</v>
      </c>
      <c r="K632">
        <f t="shared" si="84"/>
        <v>2023</v>
      </c>
      <c r="L632">
        <f t="shared" si="85"/>
        <v>260.28333286666668</v>
      </c>
      <c r="M632">
        <f t="shared" si="86"/>
        <v>246.4296995900001</v>
      </c>
      <c r="N632">
        <f t="shared" si="87"/>
        <v>246.47699124390246</v>
      </c>
      <c r="P632">
        <f t="shared" si="88"/>
        <v>-7.6300568862712852E-3</v>
      </c>
      <c r="Q632">
        <f t="shared" si="89"/>
        <v>3.1524929136602174E-2</v>
      </c>
    </row>
    <row r="633" spans="1:17" x14ac:dyDescent="0.35">
      <c r="A633" s="1">
        <v>45117</v>
      </c>
      <c r="B633">
        <v>276.47000100000002</v>
      </c>
      <c r="C633">
        <v>277.51998900000001</v>
      </c>
      <c r="D633">
        <v>265.10000600000001</v>
      </c>
      <c r="E633">
        <v>269.60998499999999</v>
      </c>
      <c r="F633">
        <v>269.60998499999999</v>
      </c>
      <c r="G633">
        <v>119425400</v>
      </c>
      <c r="H633">
        <f t="shared" si="81"/>
        <v>10</v>
      </c>
      <c r="I633">
        <f t="shared" si="82"/>
        <v>7</v>
      </c>
      <c r="J633" t="str">
        <f t="shared" si="83"/>
        <v>Q3</v>
      </c>
      <c r="K633">
        <f t="shared" si="84"/>
        <v>2023</v>
      </c>
      <c r="L633">
        <f t="shared" si="85"/>
        <v>258.31866659999997</v>
      </c>
      <c r="M633">
        <f t="shared" si="86"/>
        <v>246.15259967000017</v>
      </c>
      <c r="N633">
        <f t="shared" si="87"/>
        <v>246.24786827868857</v>
      </c>
      <c r="P633">
        <f t="shared" si="88"/>
        <v>-1.7563707039849791E-2</v>
      </c>
      <c r="Q633">
        <f t="shared" si="89"/>
        <v>3.1532454270785347E-2</v>
      </c>
    </row>
    <row r="634" spans="1:17" x14ac:dyDescent="0.35">
      <c r="A634" s="1">
        <v>45118</v>
      </c>
      <c r="B634">
        <v>268.64999399999999</v>
      </c>
      <c r="C634">
        <v>270.89999399999999</v>
      </c>
      <c r="D634">
        <v>266.36999500000002</v>
      </c>
      <c r="E634">
        <v>269.790009</v>
      </c>
      <c r="F634">
        <v>269.790009</v>
      </c>
      <c r="G634">
        <v>91972400</v>
      </c>
      <c r="H634">
        <f t="shared" si="81"/>
        <v>11</v>
      </c>
      <c r="I634">
        <f t="shared" si="82"/>
        <v>7</v>
      </c>
      <c r="J634" t="str">
        <f t="shared" si="83"/>
        <v>Q3</v>
      </c>
      <c r="K634">
        <f t="shared" si="84"/>
        <v>2023</v>
      </c>
      <c r="L634">
        <f t="shared" si="85"/>
        <v>257.04100039999997</v>
      </c>
      <c r="M634">
        <f t="shared" si="86"/>
        <v>245.89789981000013</v>
      </c>
      <c r="N634">
        <f t="shared" si="87"/>
        <v>246.05479293388433</v>
      </c>
      <c r="P634">
        <f t="shared" si="88"/>
        <v>6.6772007720709262E-4</v>
      </c>
      <c r="Q634">
        <f t="shared" si="89"/>
        <v>3.1527585982384247E-2</v>
      </c>
    </row>
    <row r="635" spans="1:17" x14ac:dyDescent="0.35">
      <c r="A635" s="1">
        <v>45119</v>
      </c>
      <c r="B635">
        <v>276.32998700000002</v>
      </c>
      <c r="C635">
        <v>276.51998900000001</v>
      </c>
      <c r="D635">
        <v>271.459991</v>
      </c>
      <c r="E635">
        <v>271.98998999999998</v>
      </c>
      <c r="F635">
        <v>271.98998999999998</v>
      </c>
      <c r="G635">
        <v>95672100</v>
      </c>
      <c r="H635">
        <f t="shared" si="81"/>
        <v>12</v>
      </c>
      <c r="I635">
        <f t="shared" si="82"/>
        <v>7</v>
      </c>
      <c r="J635" t="str">
        <f t="shared" si="83"/>
        <v>Q3</v>
      </c>
      <c r="K635">
        <f t="shared" si="84"/>
        <v>2023</v>
      </c>
      <c r="L635">
        <f t="shared" si="85"/>
        <v>255.82100016666664</v>
      </c>
      <c r="M635">
        <f t="shared" si="86"/>
        <v>245.6007997400001</v>
      </c>
      <c r="N635">
        <f t="shared" si="87"/>
        <v>245.85699946666671</v>
      </c>
      <c r="P635">
        <f t="shared" si="88"/>
        <v>8.1544198325000979E-3</v>
      </c>
      <c r="Q635">
        <f t="shared" si="89"/>
        <v>3.153053737343281E-2</v>
      </c>
    </row>
    <row r="636" spans="1:17" x14ac:dyDescent="0.35">
      <c r="A636" s="1">
        <v>45120</v>
      </c>
      <c r="B636">
        <v>274.58999599999999</v>
      </c>
      <c r="C636">
        <v>279.45001200000002</v>
      </c>
      <c r="D636">
        <v>270.60000600000001</v>
      </c>
      <c r="E636">
        <v>277.89999399999999</v>
      </c>
      <c r="F636">
        <v>277.89999399999999</v>
      </c>
      <c r="G636">
        <v>112681500</v>
      </c>
      <c r="H636">
        <f t="shared" si="81"/>
        <v>13</v>
      </c>
      <c r="I636">
        <f t="shared" si="82"/>
        <v>7</v>
      </c>
      <c r="J636" t="str">
        <f t="shared" si="83"/>
        <v>Q3</v>
      </c>
      <c r="K636">
        <f t="shared" si="84"/>
        <v>2023</v>
      </c>
      <c r="L636">
        <f t="shared" si="85"/>
        <v>254.6500005333333</v>
      </c>
      <c r="M636">
        <f t="shared" si="86"/>
        <v>245.26919986000013</v>
      </c>
      <c r="N636">
        <f t="shared" si="87"/>
        <v>245.63739450420172</v>
      </c>
      <c r="P636">
        <f t="shared" si="88"/>
        <v>2.1728755532510646E-2</v>
      </c>
      <c r="Q636">
        <f t="shared" si="89"/>
        <v>3.1543680422027376E-2</v>
      </c>
    </row>
    <row r="637" spans="1:17" x14ac:dyDescent="0.35">
      <c r="A637" s="1">
        <v>45121</v>
      </c>
      <c r="B637">
        <v>277.01001000000002</v>
      </c>
      <c r="C637">
        <v>285.29998799999998</v>
      </c>
      <c r="D637">
        <v>276.30999800000001</v>
      </c>
      <c r="E637">
        <v>281.38000499999998</v>
      </c>
      <c r="F637">
        <v>281.38000499999998</v>
      </c>
      <c r="G637">
        <v>119771100</v>
      </c>
      <c r="H637">
        <f t="shared" si="81"/>
        <v>14</v>
      </c>
      <c r="I637">
        <f t="shared" si="82"/>
        <v>7</v>
      </c>
      <c r="J637" t="str">
        <f t="shared" si="83"/>
        <v>Q3</v>
      </c>
      <c r="K637">
        <f t="shared" si="84"/>
        <v>2023</v>
      </c>
      <c r="L637">
        <f t="shared" si="85"/>
        <v>253.05466716666663</v>
      </c>
      <c r="M637">
        <f t="shared" si="86"/>
        <v>244.8459999400001</v>
      </c>
      <c r="N637">
        <f t="shared" si="87"/>
        <v>245.36398264406785</v>
      </c>
      <c r="P637">
        <f t="shared" si="88"/>
        <v>1.2522529957305399E-2</v>
      </c>
      <c r="Q637">
        <f t="shared" si="89"/>
        <v>3.1494376447729983E-2</v>
      </c>
    </row>
    <row r="638" spans="1:17" x14ac:dyDescent="0.35">
      <c r="A638" s="1">
        <v>45124</v>
      </c>
      <c r="B638">
        <v>286.63000499999998</v>
      </c>
      <c r="C638">
        <v>292.23001099999999</v>
      </c>
      <c r="D638">
        <v>283.57000699999998</v>
      </c>
      <c r="E638">
        <v>290.38000499999998</v>
      </c>
      <c r="F638">
        <v>290.38000499999998</v>
      </c>
      <c r="G638">
        <v>131569600</v>
      </c>
      <c r="H638">
        <f t="shared" si="81"/>
        <v>17</v>
      </c>
      <c r="I638">
        <f t="shared" si="82"/>
        <v>7</v>
      </c>
      <c r="J638" t="str">
        <f t="shared" si="83"/>
        <v>Q3</v>
      </c>
      <c r="K638">
        <f t="shared" si="84"/>
        <v>2023</v>
      </c>
      <c r="L638">
        <f t="shared" si="85"/>
        <v>251.62833353333332</v>
      </c>
      <c r="M638">
        <f t="shared" si="86"/>
        <v>244.41939990000009</v>
      </c>
      <c r="N638">
        <f t="shared" si="87"/>
        <v>245.05615339316242</v>
      </c>
      <c r="P638">
        <f t="shared" si="88"/>
        <v>3.1985215154147151E-2</v>
      </c>
      <c r="Q638">
        <f t="shared" si="89"/>
        <v>3.146734315568963E-2</v>
      </c>
    </row>
    <row r="639" spans="1:17" x14ac:dyDescent="0.35">
      <c r="A639" s="1">
        <v>45125</v>
      </c>
      <c r="B639">
        <v>290.14999399999999</v>
      </c>
      <c r="C639">
        <v>295.26001000000002</v>
      </c>
      <c r="D639">
        <v>286.01001000000002</v>
      </c>
      <c r="E639">
        <v>293.33999599999999</v>
      </c>
      <c r="F639">
        <v>293.33999599999999</v>
      </c>
      <c r="G639">
        <v>112434700</v>
      </c>
      <c r="H639">
        <f t="shared" si="81"/>
        <v>18</v>
      </c>
      <c r="I639">
        <f t="shared" si="82"/>
        <v>7</v>
      </c>
      <c r="J639" t="str">
        <f t="shared" si="83"/>
        <v>Q3</v>
      </c>
      <c r="K639">
        <f t="shared" si="84"/>
        <v>2023</v>
      </c>
      <c r="L639">
        <f t="shared" si="85"/>
        <v>249.90966693333334</v>
      </c>
      <c r="M639">
        <f t="shared" si="86"/>
        <v>243.90929980000013</v>
      </c>
      <c r="N639">
        <f t="shared" si="87"/>
        <v>244.66543053448279</v>
      </c>
      <c r="P639">
        <f t="shared" si="88"/>
        <v>1.0193508330575318E-2</v>
      </c>
      <c r="Q639">
        <f t="shared" si="89"/>
        <v>3.1327132988013096E-2</v>
      </c>
    </row>
    <row r="640" spans="1:17" x14ac:dyDescent="0.35">
      <c r="A640" s="1">
        <v>45126</v>
      </c>
      <c r="B640">
        <v>296.040009</v>
      </c>
      <c r="C640">
        <v>299.290009</v>
      </c>
      <c r="D640">
        <v>289.51998900000001</v>
      </c>
      <c r="E640">
        <v>291.26001000000002</v>
      </c>
      <c r="F640">
        <v>291.26001000000002</v>
      </c>
      <c r="G640">
        <v>142355400</v>
      </c>
      <c r="H640">
        <f t="shared" si="81"/>
        <v>19</v>
      </c>
      <c r="I640">
        <f t="shared" si="82"/>
        <v>7</v>
      </c>
      <c r="J640" t="str">
        <f t="shared" si="83"/>
        <v>Q3</v>
      </c>
      <c r="K640">
        <f t="shared" si="84"/>
        <v>2023</v>
      </c>
      <c r="L640">
        <f t="shared" si="85"/>
        <v>248.70433349999999</v>
      </c>
      <c r="M640">
        <f t="shared" si="86"/>
        <v>243.40229983000009</v>
      </c>
      <c r="N640">
        <f t="shared" si="87"/>
        <v>244.24217344347826</v>
      </c>
      <c r="P640">
        <f t="shared" si="88"/>
        <v>-7.0907003080478755E-3</v>
      </c>
      <c r="Q640">
        <f t="shared" si="89"/>
        <v>3.1312241863297938E-2</v>
      </c>
    </row>
    <row r="641" spans="1:17" x14ac:dyDescent="0.35">
      <c r="A641" s="1">
        <v>45127</v>
      </c>
      <c r="B641">
        <v>279.55999800000001</v>
      </c>
      <c r="C641">
        <v>280.92999300000002</v>
      </c>
      <c r="D641">
        <v>261.20001200000002</v>
      </c>
      <c r="E641">
        <v>262.89999399999999</v>
      </c>
      <c r="F641">
        <v>262.89999399999999</v>
      </c>
      <c r="G641">
        <v>175158300</v>
      </c>
      <c r="H641">
        <f t="shared" si="81"/>
        <v>20</v>
      </c>
      <c r="I641">
        <f t="shared" si="82"/>
        <v>7</v>
      </c>
      <c r="J641" t="str">
        <f t="shared" si="83"/>
        <v>Q3</v>
      </c>
      <c r="K641">
        <f t="shared" si="84"/>
        <v>2023</v>
      </c>
      <c r="L641">
        <f t="shared" si="85"/>
        <v>247.55899963333334</v>
      </c>
      <c r="M641">
        <f t="shared" si="86"/>
        <v>242.92809969000007</v>
      </c>
      <c r="N641">
        <f t="shared" si="87"/>
        <v>243.82973628070175</v>
      </c>
      <c r="P641">
        <f t="shared" si="88"/>
        <v>-9.7370098971019156E-2</v>
      </c>
      <c r="Q641">
        <f t="shared" si="89"/>
        <v>3.1345019964324268E-2</v>
      </c>
    </row>
    <row r="642" spans="1:17" x14ac:dyDescent="0.35">
      <c r="A642" s="1">
        <v>45128</v>
      </c>
      <c r="B642">
        <v>268</v>
      </c>
      <c r="C642">
        <v>268</v>
      </c>
      <c r="D642">
        <v>255.800003</v>
      </c>
      <c r="E642">
        <v>260.01998900000001</v>
      </c>
      <c r="F642">
        <v>260.01998900000001</v>
      </c>
      <c r="G642">
        <v>161050100</v>
      </c>
      <c r="H642">
        <f t="shared" si="81"/>
        <v>21</v>
      </c>
      <c r="I642">
        <f t="shared" si="82"/>
        <v>7</v>
      </c>
      <c r="J642" t="str">
        <f t="shared" si="83"/>
        <v>Q3</v>
      </c>
      <c r="K642">
        <f t="shared" si="84"/>
        <v>2023</v>
      </c>
      <c r="L642">
        <f t="shared" si="85"/>
        <v>247.39833273333335</v>
      </c>
      <c r="M642">
        <f t="shared" si="86"/>
        <v>242.69649980000005</v>
      </c>
      <c r="N642">
        <f t="shared" si="87"/>
        <v>243.66097293805311</v>
      </c>
      <c r="P642">
        <f t="shared" si="88"/>
        <v>-1.0954754909579735E-2</v>
      </c>
      <c r="Q642">
        <f t="shared" si="89"/>
        <v>2.9845293333593925E-2</v>
      </c>
    </row>
    <row r="643" spans="1:17" x14ac:dyDescent="0.35">
      <c r="A643" s="1">
        <v>45131</v>
      </c>
      <c r="B643">
        <v>255.85000600000001</v>
      </c>
      <c r="C643">
        <v>269.85000600000001</v>
      </c>
      <c r="D643">
        <v>254.11999499999999</v>
      </c>
      <c r="E643">
        <v>269.05999800000001</v>
      </c>
      <c r="F643">
        <v>269.05999800000001</v>
      </c>
      <c r="G643">
        <v>136508500</v>
      </c>
      <c r="H643">
        <f t="shared" ref="H643:H706" si="90">DAY(A643)</f>
        <v>24</v>
      </c>
      <c r="I643">
        <f t="shared" ref="I643:I706" si="91">MONTH(A643)</f>
        <v>7</v>
      </c>
      <c r="J643" t="str">
        <f t="shared" ref="J643:J706" si="92">CHOOSE(MONTH(A643), "Q1", "Q1", "Q1", "Q2", "Q2", "Q2", "Q3", "Q3", "Q3", "Q4", "Q4", "Q4")</f>
        <v>Q3</v>
      </c>
      <c r="K643">
        <f t="shared" ref="K643:K706" si="93">YEAR(A643)</f>
        <v>2023</v>
      </c>
      <c r="L643">
        <f t="shared" ref="L643:L706" si="94">AVERAGE(E643:E672)</f>
        <v>246.89799959999999</v>
      </c>
      <c r="M643">
        <f t="shared" ref="M643:M706" si="95">AVERAGE(E643:E742)</f>
        <v>242.46639986000005</v>
      </c>
      <c r="N643">
        <f t="shared" ref="N643:N706" si="96">AVERAGE(E643:E842)</f>
        <v>243.51491029464287</v>
      </c>
      <c r="P643">
        <f t="shared" si="88"/>
        <v>3.4766592502240269E-2</v>
      </c>
      <c r="Q643">
        <f t="shared" si="89"/>
        <v>2.9844046415637801E-2</v>
      </c>
    </row>
    <row r="644" spans="1:17" x14ac:dyDescent="0.35">
      <c r="A644" s="1">
        <v>45132</v>
      </c>
      <c r="B644">
        <v>272.38000499999998</v>
      </c>
      <c r="C644">
        <v>272.89999399999999</v>
      </c>
      <c r="D644">
        <v>265</v>
      </c>
      <c r="E644">
        <v>265.27999899999998</v>
      </c>
      <c r="F644">
        <v>265.27999899999998</v>
      </c>
      <c r="G644">
        <v>112757300</v>
      </c>
      <c r="H644">
        <f t="shared" si="90"/>
        <v>25</v>
      </c>
      <c r="I644">
        <f t="shared" si="91"/>
        <v>7</v>
      </c>
      <c r="J644" t="str">
        <f t="shared" si="92"/>
        <v>Q3</v>
      </c>
      <c r="K644">
        <f t="shared" si="93"/>
        <v>2023</v>
      </c>
      <c r="L644">
        <f t="shared" si="94"/>
        <v>246.47899933333335</v>
      </c>
      <c r="M644">
        <f t="shared" si="95"/>
        <v>242.16869981000002</v>
      </c>
      <c r="N644">
        <f t="shared" si="96"/>
        <v>243.28477436936936</v>
      </c>
      <c r="P644">
        <f t="shared" ref="P644:P707" si="97">(F644-F643)/F643</f>
        <v>-1.4048907411350059E-2</v>
      </c>
      <c r="Q644">
        <f t="shared" ref="Q644:Q654" si="98">_xlfn.STDEV.S(P644:P744)</f>
        <v>3.0047010677682208E-2</v>
      </c>
    </row>
    <row r="645" spans="1:17" x14ac:dyDescent="0.35">
      <c r="A645" s="1">
        <v>45133</v>
      </c>
      <c r="B645">
        <v>263.25</v>
      </c>
      <c r="C645">
        <v>268.040009</v>
      </c>
      <c r="D645">
        <v>261.75</v>
      </c>
      <c r="E645">
        <v>264.35000600000001</v>
      </c>
      <c r="F645">
        <v>264.35000600000001</v>
      </c>
      <c r="G645">
        <v>95856200</v>
      </c>
      <c r="H645">
        <f t="shared" si="90"/>
        <v>26</v>
      </c>
      <c r="I645">
        <f t="shared" si="91"/>
        <v>7</v>
      </c>
      <c r="J645" t="str">
        <f t="shared" si="92"/>
        <v>Q3</v>
      </c>
      <c r="K645">
        <f t="shared" si="93"/>
        <v>2023</v>
      </c>
      <c r="L645">
        <f t="shared" si="94"/>
        <v>246.03366596666672</v>
      </c>
      <c r="M645">
        <f t="shared" si="95"/>
        <v>242.02639985000002</v>
      </c>
      <c r="N645">
        <f t="shared" si="96"/>
        <v>243.08481778181817</v>
      </c>
      <c r="P645">
        <f t="shared" si="97"/>
        <v>-3.5057034209351294E-3</v>
      </c>
      <c r="Q645">
        <f t="shared" si="98"/>
        <v>3.0030997278854846E-2</v>
      </c>
    </row>
    <row r="646" spans="1:17" x14ac:dyDescent="0.35">
      <c r="A646" s="1">
        <v>45134</v>
      </c>
      <c r="B646">
        <v>268.30999800000001</v>
      </c>
      <c r="C646">
        <v>269.13000499999998</v>
      </c>
      <c r="D646">
        <v>255.300003</v>
      </c>
      <c r="E646">
        <v>255.71000699999999</v>
      </c>
      <c r="F646">
        <v>255.71000699999999</v>
      </c>
      <c r="G646">
        <v>103697300</v>
      </c>
      <c r="H646">
        <f t="shared" si="90"/>
        <v>27</v>
      </c>
      <c r="I646">
        <f t="shared" si="91"/>
        <v>7</v>
      </c>
      <c r="J646" t="str">
        <f t="shared" si="92"/>
        <v>Q3</v>
      </c>
      <c r="K646">
        <f t="shared" si="93"/>
        <v>2023</v>
      </c>
      <c r="L646">
        <f t="shared" si="94"/>
        <v>245.60499926666671</v>
      </c>
      <c r="M646">
        <f t="shared" si="95"/>
        <v>241.91789979000001</v>
      </c>
      <c r="N646">
        <f t="shared" si="96"/>
        <v>242.88972431192659</v>
      </c>
      <c r="P646">
        <f t="shared" si="97"/>
        <v>-3.2683937219203305E-2</v>
      </c>
      <c r="Q646">
        <f t="shared" si="98"/>
        <v>3.0034163222017376E-2</v>
      </c>
    </row>
    <row r="647" spans="1:17" x14ac:dyDescent="0.35">
      <c r="A647" s="1">
        <v>45135</v>
      </c>
      <c r="B647">
        <v>259.85998499999999</v>
      </c>
      <c r="C647">
        <v>267.25</v>
      </c>
      <c r="D647">
        <v>258.23001099999999</v>
      </c>
      <c r="E647">
        <v>266.44000199999999</v>
      </c>
      <c r="F647">
        <v>266.44000199999999</v>
      </c>
      <c r="G647">
        <v>111446000</v>
      </c>
      <c r="H647">
        <f t="shared" si="90"/>
        <v>28</v>
      </c>
      <c r="I647">
        <f t="shared" si="91"/>
        <v>7</v>
      </c>
      <c r="J647" t="str">
        <f t="shared" si="92"/>
        <v>Q3</v>
      </c>
      <c r="K647">
        <f t="shared" si="93"/>
        <v>2023</v>
      </c>
      <c r="L647">
        <f t="shared" si="94"/>
        <v>245.36466570000005</v>
      </c>
      <c r="M647">
        <f t="shared" si="95"/>
        <v>241.88159974000001</v>
      </c>
      <c r="N647">
        <f t="shared" si="96"/>
        <v>242.77101799074075</v>
      </c>
      <c r="P647">
        <f t="shared" si="97"/>
        <v>4.1961576419651044E-2</v>
      </c>
      <c r="Q647">
        <f t="shared" si="98"/>
        <v>2.9921169872568907E-2</v>
      </c>
    </row>
    <row r="648" spans="1:17" x14ac:dyDescent="0.35">
      <c r="A648" s="1">
        <v>45138</v>
      </c>
      <c r="B648">
        <v>267.48001099999999</v>
      </c>
      <c r="C648">
        <v>269.07998700000002</v>
      </c>
      <c r="D648">
        <v>263.77999899999998</v>
      </c>
      <c r="E648">
        <v>267.42999300000002</v>
      </c>
      <c r="F648">
        <v>267.42999300000002</v>
      </c>
      <c r="G648">
        <v>84582200</v>
      </c>
      <c r="H648">
        <f t="shared" si="90"/>
        <v>31</v>
      </c>
      <c r="I648">
        <f t="shared" si="91"/>
        <v>7</v>
      </c>
      <c r="J648" t="str">
        <f t="shared" si="92"/>
        <v>Q3</v>
      </c>
      <c r="K648">
        <f t="shared" si="93"/>
        <v>2023</v>
      </c>
      <c r="L648">
        <f t="shared" si="94"/>
        <v>245.60266520000005</v>
      </c>
      <c r="M648">
        <f t="shared" si="95"/>
        <v>241.78939973000001</v>
      </c>
      <c r="N648">
        <f t="shared" si="96"/>
        <v>242.54981253271023</v>
      </c>
      <c r="O648">
        <f>AVERAGEIFS(E:E, M:M, M648, K:K, K648)</f>
        <v>267.42999300000002</v>
      </c>
      <c r="P648">
        <f t="shared" si="97"/>
        <v>3.7156245029604522E-3</v>
      </c>
      <c r="Q648">
        <f t="shared" si="98"/>
        <v>2.9886154843621806E-2</v>
      </c>
    </row>
    <row r="649" spans="1:17" x14ac:dyDescent="0.35">
      <c r="A649" s="1">
        <v>45139</v>
      </c>
      <c r="B649">
        <v>266.26001000000002</v>
      </c>
      <c r="C649">
        <v>266.47000100000002</v>
      </c>
      <c r="D649">
        <v>260.25</v>
      </c>
      <c r="E649">
        <v>261.07000699999998</v>
      </c>
      <c r="F649">
        <v>261.07000699999998</v>
      </c>
      <c r="G649">
        <v>83166000</v>
      </c>
      <c r="H649">
        <f t="shared" si="90"/>
        <v>1</v>
      </c>
      <c r="I649">
        <f t="shared" si="91"/>
        <v>8</v>
      </c>
      <c r="J649" t="str">
        <f t="shared" si="92"/>
        <v>Q3</v>
      </c>
      <c r="K649">
        <f t="shared" si="93"/>
        <v>2023</v>
      </c>
      <c r="L649">
        <f t="shared" si="94"/>
        <v>245.60433246666668</v>
      </c>
      <c r="M649">
        <f t="shared" si="95"/>
        <v>241.58649978999998</v>
      </c>
      <c r="N649">
        <f t="shared" si="96"/>
        <v>242.31509384905655</v>
      </c>
      <c r="P649">
        <f t="shared" si="97"/>
        <v>-2.378187251420243E-2</v>
      </c>
      <c r="Q649">
        <f t="shared" si="98"/>
        <v>3.0033398324786336E-2</v>
      </c>
    </row>
    <row r="650" spans="1:17" x14ac:dyDescent="0.35">
      <c r="A650" s="1">
        <v>45140</v>
      </c>
      <c r="B650">
        <v>255.570007</v>
      </c>
      <c r="C650">
        <v>259.51998900000001</v>
      </c>
      <c r="D650">
        <v>250.490005</v>
      </c>
      <c r="E650">
        <v>254.11000100000001</v>
      </c>
      <c r="F650">
        <v>254.11000100000001</v>
      </c>
      <c r="G650">
        <v>101752900</v>
      </c>
      <c r="H650">
        <f t="shared" si="90"/>
        <v>2</v>
      </c>
      <c r="I650">
        <f t="shared" si="91"/>
        <v>8</v>
      </c>
      <c r="J650" t="str">
        <f t="shared" si="92"/>
        <v>Q3</v>
      </c>
      <c r="K650">
        <f t="shared" si="93"/>
        <v>2023</v>
      </c>
      <c r="L650">
        <f t="shared" si="94"/>
        <v>245.94533183333334</v>
      </c>
      <c r="M650">
        <f t="shared" si="95"/>
        <v>241.52079971999996</v>
      </c>
      <c r="N650">
        <f t="shared" si="96"/>
        <v>242.13647562857136</v>
      </c>
      <c r="P650">
        <f t="shared" si="97"/>
        <v>-2.6659538872268712E-2</v>
      </c>
      <c r="Q650">
        <f t="shared" si="98"/>
        <v>2.9948822458522744E-2</v>
      </c>
    </row>
    <row r="651" spans="1:17" x14ac:dyDescent="0.35">
      <c r="A651" s="1">
        <v>45141</v>
      </c>
      <c r="B651">
        <v>252.03999300000001</v>
      </c>
      <c r="C651">
        <v>260.48998999999998</v>
      </c>
      <c r="D651">
        <v>252</v>
      </c>
      <c r="E651">
        <v>259.32000699999998</v>
      </c>
      <c r="F651">
        <v>259.32000699999998</v>
      </c>
      <c r="G651">
        <v>97569100</v>
      </c>
      <c r="H651">
        <f t="shared" si="90"/>
        <v>3</v>
      </c>
      <c r="I651">
        <f t="shared" si="91"/>
        <v>8</v>
      </c>
      <c r="J651" t="str">
        <f t="shared" si="92"/>
        <v>Q3</v>
      </c>
      <c r="K651">
        <f t="shared" si="93"/>
        <v>2023</v>
      </c>
      <c r="L651">
        <f t="shared" si="94"/>
        <v>246.6763321</v>
      </c>
      <c r="M651">
        <f t="shared" si="95"/>
        <v>241.50509963999994</v>
      </c>
      <c r="N651">
        <f t="shared" si="96"/>
        <v>242.02134557692301</v>
      </c>
      <c r="P651">
        <f t="shared" si="97"/>
        <v>2.0502955332324619E-2</v>
      </c>
      <c r="Q651">
        <f t="shared" si="98"/>
        <v>2.9868797720953865E-2</v>
      </c>
    </row>
    <row r="652" spans="1:17" x14ac:dyDescent="0.35">
      <c r="A652" s="1">
        <v>45142</v>
      </c>
      <c r="B652">
        <v>260.97000100000002</v>
      </c>
      <c r="C652">
        <v>264.76998900000001</v>
      </c>
      <c r="D652">
        <v>253.11000100000001</v>
      </c>
      <c r="E652">
        <v>253.86000100000001</v>
      </c>
      <c r="F652">
        <v>253.86000100000001</v>
      </c>
      <c r="G652">
        <v>99242600</v>
      </c>
      <c r="H652">
        <f t="shared" si="90"/>
        <v>4</v>
      </c>
      <c r="I652">
        <f t="shared" si="91"/>
        <v>8</v>
      </c>
      <c r="J652" t="str">
        <f t="shared" si="92"/>
        <v>Q3</v>
      </c>
      <c r="K652">
        <f t="shared" si="93"/>
        <v>2023</v>
      </c>
      <c r="L652">
        <f t="shared" si="94"/>
        <v>247.17866569999998</v>
      </c>
      <c r="M652">
        <f t="shared" si="95"/>
        <v>241.47799941999992</v>
      </c>
      <c r="N652">
        <f t="shared" si="96"/>
        <v>241.85339740776689</v>
      </c>
      <c r="P652">
        <f t="shared" si="97"/>
        <v>-2.105508966764745E-2</v>
      </c>
      <c r="Q652">
        <f t="shared" si="98"/>
        <v>2.985802926485372E-2</v>
      </c>
    </row>
    <row r="653" spans="1:17" x14ac:dyDescent="0.35">
      <c r="A653" s="1">
        <v>45145</v>
      </c>
      <c r="B653">
        <v>251.449997</v>
      </c>
      <c r="C653">
        <v>253.64999399999999</v>
      </c>
      <c r="D653">
        <v>242.759995</v>
      </c>
      <c r="E653">
        <v>251.449997</v>
      </c>
      <c r="F653">
        <v>251.449997</v>
      </c>
      <c r="G653">
        <v>111097900</v>
      </c>
      <c r="H653">
        <f t="shared" si="90"/>
        <v>7</v>
      </c>
      <c r="I653">
        <f t="shared" si="91"/>
        <v>8</v>
      </c>
      <c r="J653" t="str">
        <f t="shared" si="92"/>
        <v>Q3</v>
      </c>
      <c r="K653">
        <f t="shared" si="93"/>
        <v>2023</v>
      </c>
      <c r="L653">
        <f t="shared" si="94"/>
        <v>247.55933229999999</v>
      </c>
      <c r="M653">
        <f t="shared" si="95"/>
        <v>241.55379942999988</v>
      </c>
      <c r="N653">
        <f t="shared" si="96"/>
        <v>241.73568560784304</v>
      </c>
      <c r="P653">
        <f t="shared" si="97"/>
        <v>-9.4934372902646235E-3</v>
      </c>
      <c r="Q653">
        <f t="shared" si="98"/>
        <v>2.9952447076739507E-2</v>
      </c>
    </row>
    <row r="654" spans="1:17" x14ac:dyDescent="0.35">
      <c r="A654" s="1">
        <v>45146</v>
      </c>
      <c r="B654">
        <v>247.449997</v>
      </c>
      <c r="C654">
        <v>250.91999799999999</v>
      </c>
      <c r="D654">
        <v>245.009995</v>
      </c>
      <c r="E654">
        <v>249.699997</v>
      </c>
      <c r="F654">
        <v>249.699997</v>
      </c>
      <c r="G654">
        <v>96642200</v>
      </c>
      <c r="H654">
        <f t="shared" si="90"/>
        <v>8</v>
      </c>
      <c r="I654">
        <f t="shared" si="91"/>
        <v>8</v>
      </c>
      <c r="J654" t="str">
        <f t="shared" si="92"/>
        <v>Q3</v>
      </c>
      <c r="K654">
        <f t="shared" si="93"/>
        <v>2023</v>
      </c>
      <c r="L654">
        <f t="shared" si="94"/>
        <v>248.06099906666665</v>
      </c>
      <c r="M654">
        <f t="shared" si="95"/>
        <v>241.57109938999986</v>
      </c>
      <c r="N654">
        <f t="shared" si="96"/>
        <v>241.63950430693055</v>
      </c>
      <c r="P654">
        <f t="shared" si="97"/>
        <v>-6.9596342051258808E-3</v>
      </c>
      <c r="Q654">
        <f t="shared" si="98"/>
        <v>2.9996017039874017E-2</v>
      </c>
    </row>
    <row r="655" spans="1:17" x14ac:dyDescent="0.35">
      <c r="A655" s="1">
        <v>45147</v>
      </c>
      <c r="B655">
        <v>250.86999499999999</v>
      </c>
      <c r="C655">
        <v>251.10000600000001</v>
      </c>
      <c r="D655">
        <v>241.89999399999999</v>
      </c>
      <c r="E655">
        <v>242.19000199999999</v>
      </c>
      <c r="F655">
        <v>242.19000199999999</v>
      </c>
      <c r="G655">
        <v>101596300</v>
      </c>
      <c r="H655">
        <f t="shared" si="90"/>
        <v>9</v>
      </c>
      <c r="I655">
        <f t="shared" si="91"/>
        <v>8</v>
      </c>
      <c r="J655" t="str">
        <f t="shared" si="92"/>
        <v>Q3</v>
      </c>
      <c r="K655">
        <f t="shared" si="93"/>
        <v>2023</v>
      </c>
      <c r="L655">
        <f t="shared" si="94"/>
        <v>248.49066569999999</v>
      </c>
      <c r="M655">
        <f t="shared" si="95"/>
        <v>241.55889937999984</v>
      </c>
      <c r="N655">
        <f t="shared" si="96"/>
        <v>241.55889937999984</v>
      </c>
      <c r="P655">
        <f t="shared" si="97"/>
        <v>-3.0076071646889142E-2</v>
      </c>
    </row>
    <row r="656" spans="1:17" x14ac:dyDescent="0.35">
      <c r="A656" s="1">
        <v>45148</v>
      </c>
      <c r="B656">
        <v>245.39999399999999</v>
      </c>
      <c r="C656">
        <v>251.800003</v>
      </c>
      <c r="D656">
        <v>243</v>
      </c>
      <c r="E656">
        <v>245.33999600000001</v>
      </c>
      <c r="F656">
        <v>245.33999600000001</v>
      </c>
      <c r="G656">
        <v>109498600</v>
      </c>
      <c r="H656">
        <f t="shared" si="90"/>
        <v>10</v>
      </c>
      <c r="I656">
        <f t="shared" si="91"/>
        <v>8</v>
      </c>
      <c r="J656" t="str">
        <f t="shared" si="92"/>
        <v>Q3</v>
      </c>
      <c r="K656">
        <f t="shared" si="93"/>
        <v>2023</v>
      </c>
      <c r="L656">
        <f t="shared" si="94"/>
        <v>248.94099886666663</v>
      </c>
      <c r="M656">
        <f t="shared" si="95"/>
        <v>241.55252460606047</v>
      </c>
      <c r="N656">
        <f t="shared" si="96"/>
        <v>241.55252460606047</v>
      </c>
      <c r="P656">
        <f t="shared" si="97"/>
        <v>1.3006292472800017E-2</v>
      </c>
    </row>
    <row r="657" spans="1:16" x14ac:dyDescent="0.35">
      <c r="A657" s="1">
        <v>45149</v>
      </c>
      <c r="B657">
        <v>241.770004</v>
      </c>
      <c r="C657">
        <v>243.78999300000001</v>
      </c>
      <c r="D657">
        <v>238.020004</v>
      </c>
      <c r="E657">
        <v>242.64999399999999</v>
      </c>
      <c r="F657">
        <v>242.64999399999999</v>
      </c>
      <c r="G657">
        <v>98866600</v>
      </c>
      <c r="H657">
        <f t="shared" si="90"/>
        <v>11</v>
      </c>
      <c r="I657">
        <f t="shared" si="91"/>
        <v>8</v>
      </c>
      <c r="J657" t="str">
        <f t="shared" si="92"/>
        <v>Q3</v>
      </c>
      <c r="K657">
        <f t="shared" si="93"/>
        <v>2023</v>
      </c>
      <c r="L657">
        <f t="shared" si="94"/>
        <v>248.92566583333331</v>
      </c>
      <c r="M657">
        <f t="shared" si="95"/>
        <v>241.51387693877538</v>
      </c>
      <c r="N657">
        <f t="shared" si="96"/>
        <v>241.51387693877538</v>
      </c>
      <c r="P657">
        <f t="shared" si="97"/>
        <v>-1.0964384298759101E-2</v>
      </c>
    </row>
    <row r="658" spans="1:16" x14ac:dyDescent="0.35">
      <c r="A658" s="1">
        <v>45152</v>
      </c>
      <c r="B658">
        <v>235.699997</v>
      </c>
      <c r="C658">
        <v>240.66000399999999</v>
      </c>
      <c r="D658">
        <v>233.75</v>
      </c>
      <c r="E658">
        <v>239.759995</v>
      </c>
      <c r="F658">
        <v>239.759995</v>
      </c>
      <c r="G658">
        <v>98595300</v>
      </c>
      <c r="H658">
        <f t="shared" si="90"/>
        <v>14</v>
      </c>
      <c r="I658">
        <f t="shared" si="91"/>
        <v>8</v>
      </c>
      <c r="J658" t="str">
        <f t="shared" si="92"/>
        <v>Q3</v>
      </c>
      <c r="K658">
        <f t="shared" si="93"/>
        <v>2023</v>
      </c>
      <c r="L658">
        <f t="shared" si="94"/>
        <v>249.07033286666663</v>
      </c>
      <c r="M658">
        <f t="shared" si="95"/>
        <v>241.50216439175244</v>
      </c>
      <c r="N658">
        <f t="shared" si="96"/>
        <v>241.50216439175244</v>
      </c>
      <c r="P658">
        <f t="shared" si="97"/>
        <v>-1.1910154838083322E-2</v>
      </c>
    </row>
    <row r="659" spans="1:16" x14ac:dyDescent="0.35">
      <c r="A659" s="1">
        <v>45153</v>
      </c>
      <c r="B659">
        <v>238.729996</v>
      </c>
      <c r="C659">
        <v>240.5</v>
      </c>
      <c r="D659">
        <v>232.61000100000001</v>
      </c>
      <c r="E659">
        <v>232.96000699999999</v>
      </c>
      <c r="F659">
        <v>232.96000699999999</v>
      </c>
      <c r="G659">
        <v>88197600</v>
      </c>
      <c r="H659">
        <f t="shared" si="90"/>
        <v>15</v>
      </c>
      <c r="I659">
        <f t="shared" si="91"/>
        <v>8</v>
      </c>
      <c r="J659" t="str">
        <f t="shared" si="92"/>
        <v>Q3</v>
      </c>
      <c r="K659">
        <f t="shared" si="93"/>
        <v>2023</v>
      </c>
      <c r="L659">
        <f t="shared" si="94"/>
        <v>249.21566619999996</v>
      </c>
      <c r="M659">
        <f t="shared" si="95"/>
        <v>241.52031198958321</v>
      </c>
      <c r="N659">
        <f t="shared" si="96"/>
        <v>241.52031198958321</v>
      </c>
      <c r="P659">
        <f t="shared" si="97"/>
        <v>-2.8361645569770774E-2</v>
      </c>
    </row>
    <row r="660" spans="1:16" x14ac:dyDescent="0.35">
      <c r="A660" s="1">
        <v>45154</v>
      </c>
      <c r="B660">
        <v>228.020004</v>
      </c>
      <c r="C660">
        <v>233.970001</v>
      </c>
      <c r="D660">
        <v>225.38000500000001</v>
      </c>
      <c r="E660">
        <v>225.60000600000001</v>
      </c>
      <c r="F660">
        <v>225.60000600000001</v>
      </c>
      <c r="G660">
        <v>112484500</v>
      </c>
      <c r="H660">
        <f t="shared" si="90"/>
        <v>16</v>
      </c>
      <c r="I660">
        <f t="shared" si="91"/>
        <v>8</v>
      </c>
      <c r="J660" t="str">
        <f t="shared" si="92"/>
        <v>Q3</v>
      </c>
      <c r="K660">
        <f t="shared" si="93"/>
        <v>2023</v>
      </c>
      <c r="L660">
        <f t="shared" si="94"/>
        <v>249.46699929999994</v>
      </c>
      <c r="M660">
        <f t="shared" si="95"/>
        <v>241.61042046315779</v>
      </c>
      <c r="N660">
        <f t="shared" si="96"/>
        <v>241.61042046315779</v>
      </c>
      <c r="P660">
        <f t="shared" si="97"/>
        <v>-3.1593409936667725E-2</v>
      </c>
    </row>
    <row r="661" spans="1:16" x14ac:dyDescent="0.35">
      <c r="A661" s="1">
        <v>45155</v>
      </c>
      <c r="B661">
        <v>226.05999800000001</v>
      </c>
      <c r="C661">
        <v>226.740005</v>
      </c>
      <c r="D661">
        <v>218.83000200000001</v>
      </c>
      <c r="E661">
        <v>219.220001</v>
      </c>
      <c r="F661">
        <v>219.220001</v>
      </c>
      <c r="G661">
        <v>120718400</v>
      </c>
      <c r="H661">
        <f t="shared" si="90"/>
        <v>17</v>
      </c>
      <c r="I661">
        <f t="shared" si="91"/>
        <v>8</v>
      </c>
      <c r="J661" t="str">
        <f t="shared" si="92"/>
        <v>Q3</v>
      </c>
      <c r="K661">
        <f t="shared" si="93"/>
        <v>2023</v>
      </c>
      <c r="L661">
        <f t="shared" si="94"/>
        <v>250.15966593333329</v>
      </c>
      <c r="M661">
        <f t="shared" si="95"/>
        <v>241.78074402127643</v>
      </c>
      <c r="N661">
        <f t="shared" si="96"/>
        <v>241.78074402127643</v>
      </c>
      <c r="P661">
        <f t="shared" si="97"/>
        <v>-2.8280163254960244E-2</v>
      </c>
    </row>
    <row r="662" spans="1:16" x14ac:dyDescent="0.35">
      <c r="A662" s="1">
        <v>45156</v>
      </c>
      <c r="B662">
        <v>214.11999499999999</v>
      </c>
      <c r="C662">
        <v>217.58000200000001</v>
      </c>
      <c r="D662">
        <v>212.36000100000001</v>
      </c>
      <c r="E662">
        <v>215.490005</v>
      </c>
      <c r="F662">
        <v>215.490005</v>
      </c>
      <c r="G662">
        <v>135813700</v>
      </c>
      <c r="H662">
        <f t="shared" si="90"/>
        <v>18</v>
      </c>
      <c r="I662">
        <f t="shared" si="91"/>
        <v>8</v>
      </c>
      <c r="J662" t="str">
        <f t="shared" si="92"/>
        <v>Q3</v>
      </c>
      <c r="K662">
        <f t="shared" si="93"/>
        <v>2023</v>
      </c>
      <c r="L662">
        <f t="shared" si="94"/>
        <v>251.19299926666662</v>
      </c>
      <c r="M662">
        <f t="shared" si="95"/>
        <v>242.02333265591386</v>
      </c>
      <c r="N662">
        <f t="shared" si="96"/>
        <v>242.02333265591386</v>
      </c>
      <c r="P662">
        <f t="shared" si="97"/>
        <v>-1.7014852581813462E-2</v>
      </c>
    </row>
    <row r="663" spans="1:16" x14ac:dyDescent="0.35">
      <c r="A663" s="1">
        <v>45159</v>
      </c>
      <c r="B663">
        <v>221.550003</v>
      </c>
      <c r="C663">
        <v>232.13000500000001</v>
      </c>
      <c r="D663">
        <v>220.58000200000001</v>
      </c>
      <c r="E663">
        <v>231.279999</v>
      </c>
      <c r="F663">
        <v>231.279999</v>
      </c>
      <c r="G663">
        <v>135702700</v>
      </c>
      <c r="H663">
        <f t="shared" si="90"/>
        <v>21</v>
      </c>
      <c r="I663">
        <f t="shared" si="91"/>
        <v>8</v>
      </c>
      <c r="J663" t="str">
        <f t="shared" si="92"/>
        <v>Q3</v>
      </c>
      <c r="K663">
        <f t="shared" si="93"/>
        <v>2023</v>
      </c>
      <c r="L663">
        <f t="shared" si="94"/>
        <v>252.39666596666663</v>
      </c>
      <c r="M663">
        <f t="shared" si="95"/>
        <v>242.31173839130423</v>
      </c>
      <c r="N663">
        <f t="shared" si="96"/>
        <v>242.31173839130423</v>
      </c>
      <c r="P663">
        <f t="shared" si="97"/>
        <v>7.327483239883914E-2</v>
      </c>
    </row>
    <row r="664" spans="1:16" x14ac:dyDescent="0.35">
      <c r="A664" s="1">
        <v>45160</v>
      </c>
      <c r="B664">
        <v>240.25</v>
      </c>
      <c r="C664">
        <v>240.820007</v>
      </c>
      <c r="D664">
        <v>229.550003</v>
      </c>
      <c r="E664">
        <v>233.19000199999999</v>
      </c>
      <c r="F664">
        <v>233.19000199999999</v>
      </c>
      <c r="G664">
        <v>130597900</v>
      </c>
      <c r="H664">
        <f t="shared" si="90"/>
        <v>22</v>
      </c>
      <c r="I664">
        <f t="shared" si="91"/>
        <v>8</v>
      </c>
      <c r="J664" t="str">
        <f t="shared" si="92"/>
        <v>Q3</v>
      </c>
      <c r="K664">
        <f t="shared" si="93"/>
        <v>2023</v>
      </c>
      <c r="L664">
        <f t="shared" si="94"/>
        <v>252.90499929999999</v>
      </c>
      <c r="M664">
        <f t="shared" si="95"/>
        <v>242.43296629670314</v>
      </c>
      <c r="N664">
        <f t="shared" si="96"/>
        <v>242.43296629670314</v>
      </c>
      <c r="P664">
        <f t="shared" si="97"/>
        <v>8.2584011080006486E-3</v>
      </c>
    </row>
    <row r="665" spans="1:16" x14ac:dyDescent="0.35">
      <c r="A665" s="1">
        <v>45161</v>
      </c>
      <c r="B665">
        <v>229.33999600000001</v>
      </c>
      <c r="C665">
        <v>238.979996</v>
      </c>
      <c r="D665">
        <v>229.28999300000001</v>
      </c>
      <c r="E665">
        <v>236.86000100000001</v>
      </c>
      <c r="F665">
        <v>236.86000100000001</v>
      </c>
      <c r="G665">
        <v>101077600</v>
      </c>
      <c r="H665">
        <f t="shared" si="90"/>
        <v>23</v>
      </c>
      <c r="I665">
        <f t="shared" si="91"/>
        <v>8</v>
      </c>
      <c r="J665" t="str">
        <f t="shared" si="92"/>
        <v>Q3</v>
      </c>
      <c r="K665">
        <f t="shared" si="93"/>
        <v>2023</v>
      </c>
      <c r="L665">
        <f t="shared" si="94"/>
        <v>253.83733269999999</v>
      </c>
      <c r="M665">
        <f t="shared" si="95"/>
        <v>242.53566589999986</v>
      </c>
      <c r="N665">
        <f t="shared" si="96"/>
        <v>242.53566589999986</v>
      </c>
      <c r="P665">
        <f t="shared" si="97"/>
        <v>1.5738234780751956E-2</v>
      </c>
    </row>
    <row r="666" spans="1:16" x14ac:dyDescent="0.35">
      <c r="A666" s="1">
        <v>45162</v>
      </c>
      <c r="B666">
        <v>238.66000399999999</v>
      </c>
      <c r="C666">
        <v>238.91999799999999</v>
      </c>
      <c r="D666">
        <v>228.179993</v>
      </c>
      <c r="E666">
        <v>230.03999300000001</v>
      </c>
      <c r="F666">
        <v>230.03999300000001</v>
      </c>
      <c r="G666">
        <v>99777400</v>
      </c>
      <c r="H666">
        <f t="shared" si="90"/>
        <v>24</v>
      </c>
      <c r="I666">
        <f t="shared" si="91"/>
        <v>8</v>
      </c>
      <c r="J666" t="str">
        <f t="shared" si="92"/>
        <v>Q3</v>
      </c>
      <c r="K666">
        <f t="shared" si="93"/>
        <v>2023</v>
      </c>
      <c r="L666">
        <f t="shared" si="94"/>
        <v>254.61033226666663</v>
      </c>
      <c r="M666">
        <f t="shared" si="95"/>
        <v>242.59943741573016</v>
      </c>
      <c r="N666">
        <f t="shared" si="96"/>
        <v>242.59943741573016</v>
      </c>
      <c r="P666">
        <f t="shared" si="97"/>
        <v>-2.8793413709391993E-2</v>
      </c>
    </row>
    <row r="667" spans="1:16" x14ac:dyDescent="0.35">
      <c r="A667" s="1">
        <v>45163</v>
      </c>
      <c r="B667">
        <v>231.30999800000001</v>
      </c>
      <c r="C667">
        <v>239</v>
      </c>
      <c r="D667">
        <v>230.35000600000001</v>
      </c>
      <c r="E667">
        <v>238.58999600000001</v>
      </c>
      <c r="F667">
        <v>238.58999600000001</v>
      </c>
      <c r="G667">
        <v>106612200</v>
      </c>
      <c r="H667">
        <f t="shared" si="90"/>
        <v>25</v>
      </c>
      <c r="I667">
        <f t="shared" si="91"/>
        <v>8</v>
      </c>
      <c r="J667" t="str">
        <f t="shared" si="92"/>
        <v>Q3</v>
      </c>
      <c r="K667">
        <f t="shared" si="93"/>
        <v>2023</v>
      </c>
      <c r="L667">
        <f t="shared" si="94"/>
        <v>255.62666579999996</v>
      </c>
      <c r="M667">
        <f t="shared" si="95"/>
        <v>242.7421583749998</v>
      </c>
      <c r="N667">
        <f t="shared" si="96"/>
        <v>242.7421583749998</v>
      </c>
      <c r="P667">
        <f t="shared" si="97"/>
        <v>3.7167463311477335E-2</v>
      </c>
    </row>
    <row r="668" spans="1:16" x14ac:dyDescent="0.35">
      <c r="A668" s="1">
        <v>45166</v>
      </c>
      <c r="B668">
        <v>242.58000200000001</v>
      </c>
      <c r="C668">
        <v>244.38000500000001</v>
      </c>
      <c r="D668">
        <v>235.35000600000001</v>
      </c>
      <c r="E668">
        <v>238.820007</v>
      </c>
      <c r="F668">
        <v>238.820007</v>
      </c>
      <c r="G668">
        <v>107673700</v>
      </c>
      <c r="H668">
        <f t="shared" si="90"/>
        <v>28</v>
      </c>
      <c r="I668">
        <f t="shared" si="91"/>
        <v>8</v>
      </c>
      <c r="J668" t="str">
        <f t="shared" si="92"/>
        <v>Q3</v>
      </c>
      <c r="K668">
        <f t="shared" si="93"/>
        <v>2023</v>
      </c>
      <c r="L668">
        <f t="shared" si="94"/>
        <v>256.32933303333328</v>
      </c>
      <c r="M668">
        <f t="shared" si="95"/>
        <v>242.78988437931022</v>
      </c>
      <c r="N668">
        <f t="shared" si="96"/>
        <v>242.78988437931022</v>
      </c>
      <c r="P668">
        <f t="shared" si="97"/>
        <v>9.6404293497699884E-4</v>
      </c>
    </row>
    <row r="669" spans="1:16" x14ac:dyDescent="0.35">
      <c r="A669" s="1">
        <v>45167</v>
      </c>
      <c r="B669">
        <v>238.58000200000001</v>
      </c>
      <c r="C669">
        <v>257.48001099999999</v>
      </c>
      <c r="D669">
        <v>237.770004</v>
      </c>
      <c r="E669">
        <v>257.17999300000002</v>
      </c>
      <c r="F669">
        <v>257.17999300000002</v>
      </c>
      <c r="G669">
        <v>134047600</v>
      </c>
      <c r="H669">
        <f t="shared" si="90"/>
        <v>29</v>
      </c>
      <c r="I669">
        <f t="shared" si="91"/>
        <v>8</v>
      </c>
      <c r="J669" t="str">
        <f t="shared" si="92"/>
        <v>Q3</v>
      </c>
      <c r="K669">
        <f t="shared" si="93"/>
        <v>2023</v>
      </c>
      <c r="L669">
        <f t="shared" si="94"/>
        <v>257.15599929999996</v>
      </c>
      <c r="M669">
        <f t="shared" si="95"/>
        <v>242.83604574418592</v>
      </c>
      <c r="N669">
        <f t="shared" si="96"/>
        <v>242.83604574418592</v>
      </c>
      <c r="P669">
        <f t="shared" si="97"/>
        <v>7.687792254356654E-2</v>
      </c>
    </row>
    <row r="670" spans="1:16" x14ac:dyDescent="0.35">
      <c r="A670" s="1">
        <v>45168</v>
      </c>
      <c r="B670">
        <v>254.199997</v>
      </c>
      <c r="C670">
        <v>260.51001000000002</v>
      </c>
      <c r="D670">
        <v>250.58999600000001</v>
      </c>
      <c r="E670">
        <v>256.89999399999999</v>
      </c>
      <c r="F670">
        <v>256.89999399999999</v>
      </c>
      <c r="G670">
        <v>121988400</v>
      </c>
      <c r="H670">
        <f t="shared" si="90"/>
        <v>30</v>
      </c>
      <c r="I670">
        <f t="shared" si="91"/>
        <v>8</v>
      </c>
      <c r="J670" t="str">
        <f t="shared" si="92"/>
        <v>Q3</v>
      </c>
      <c r="K670">
        <f t="shared" si="93"/>
        <v>2023</v>
      </c>
      <c r="L670">
        <f t="shared" si="94"/>
        <v>257.34966586666667</v>
      </c>
      <c r="M670">
        <f t="shared" si="95"/>
        <v>242.66729342352932</v>
      </c>
      <c r="N670">
        <f t="shared" si="96"/>
        <v>242.66729342352932</v>
      </c>
      <c r="P670">
        <f t="shared" si="97"/>
        <v>-1.0887277689599752E-3</v>
      </c>
    </row>
    <row r="671" spans="1:16" x14ac:dyDescent="0.35">
      <c r="A671" s="1">
        <v>45169</v>
      </c>
      <c r="B671">
        <v>255.979996</v>
      </c>
      <c r="C671">
        <v>261.17999300000002</v>
      </c>
      <c r="D671">
        <v>255.050003</v>
      </c>
      <c r="E671">
        <v>258.07998700000002</v>
      </c>
      <c r="F671">
        <v>258.07998700000002</v>
      </c>
      <c r="G671">
        <v>108861700</v>
      </c>
      <c r="H671">
        <f t="shared" si="90"/>
        <v>31</v>
      </c>
      <c r="I671">
        <f t="shared" si="91"/>
        <v>8</v>
      </c>
      <c r="J671" t="str">
        <f t="shared" si="92"/>
        <v>Q3</v>
      </c>
      <c r="K671">
        <f t="shared" si="93"/>
        <v>2023</v>
      </c>
      <c r="L671">
        <f t="shared" si="94"/>
        <v>257.41533256666668</v>
      </c>
      <c r="M671">
        <f t="shared" si="95"/>
        <v>242.49785651190467</v>
      </c>
      <c r="N671">
        <f t="shared" si="96"/>
        <v>242.49785651190467</v>
      </c>
      <c r="O671">
        <f>AVERAGEIFS(E:E, M:M, M671, K:K, K671)</f>
        <v>258.07998700000002</v>
      </c>
      <c r="P671">
        <f t="shared" si="97"/>
        <v>4.5931997958708571E-3</v>
      </c>
    </row>
    <row r="672" spans="1:16" x14ac:dyDescent="0.35">
      <c r="A672" s="1">
        <v>45170</v>
      </c>
      <c r="B672">
        <v>257.26001000000002</v>
      </c>
      <c r="C672">
        <v>259.07998700000002</v>
      </c>
      <c r="D672">
        <v>242.009995</v>
      </c>
      <c r="E672">
        <v>245.009995</v>
      </c>
      <c r="F672">
        <v>245.009995</v>
      </c>
      <c r="G672">
        <v>132272500</v>
      </c>
      <c r="H672">
        <f t="shared" si="90"/>
        <v>1</v>
      </c>
      <c r="I672">
        <f t="shared" si="91"/>
        <v>9</v>
      </c>
      <c r="J672" t="str">
        <f t="shared" si="92"/>
        <v>Q3</v>
      </c>
      <c r="K672">
        <f t="shared" si="93"/>
        <v>2023</v>
      </c>
      <c r="L672">
        <f t="shared" si="94"/>
        <v>257.18333283333334</v>
      </c>
      <c r="M672">
        <f t="shared" si="95"/>
        <v>242.3101199999999</v>
      </c>
      <c r="N672">
        <f t="shared" si="96"/>
        <v>242.3101199999999</v>
      </c>
      <c r="P672">
        <f t="shared" si="97"/>
        <v>-5.0643182960172776E-2</v>
      </c>
    </row>
    <row r="673" spans="1:16" x14ac:dyDescent="0.35">
      <c r="A673" s="1">
        <v>45174</v>
      </c>
      <c r="B673">
        <v>245</v>
      </c>
      <c r="C673">
        <v>258</v>
      </c>
      <c r="D673">
        <v>244.86000100000001</v>
      </c>
      <c r="E673">
        <v>256.48998999999998</v>
      </c>
      <c r="F673">
        <v>256.48998999999998</v>
      </c>
      <c r="G673">
        <v>129469600</v>
      </c>
      <c r="H673">
        <f t="shared" si="90"/>
        <v>5</v>
      </c>
      <c r="I673">
        <f t="shared" si="91"/>
        <v>9</v>
      </c>
      <c r="J673" t="str">
        <f t="shared" si="92"/>
        <v>Q3</v>
      </c>
      <c r="K673">
        <f t="shared" si="93"/>
        <v>2023</v>
      </c>
      <c r="L673">
        <f t="shared" si="94"/>
        <v>257.48033293333333</v>
      </c>
      <c r="M673">
        <f t="shared" si="95"/>
        <v>242.27719469512189</v>
      </c>
      <c r="N673">
        <f t="shared" si="96"/>
        <v>242.27719469512189</v>
      </c>
      <c r="P673">
        <f t="shared" si="97"/>
        <v>4.6855210947618582E-2</v>
      </c>
    </row>
    <row r="674" spans="1:16" x14ac:dyDescent="0.35">
      <c r="A674" s="1">
        <v>45175</v>
      </c>
      <c r="B674">
        <v>255.13999899999999</v>
      </c>
      <c r="C674">
        <v>255.38999899999999</v>
      </c>
      <c r="D674">
        <v>245.05999800000001</v>
      </c>
      <c r="E674">
        <v>251.91999799999999</v>
      </c>
      <c r="F674">
        <v>251.91999799999999</v>
      </c>
      <c r="G674">
        <v>116959800</v>
      </c>
      <c r="H674">
        <f t="shared" si="90"/>
        <v>6</v>
      </c>
      <c r="I674">
        <f t="shared" si="91"/>
        <v>9</v>
      </c>
      <c r="J674" t="str">
        <f t="shared" si="92"/>
        <v>Q3</v>
      </c>
      <c r="K674">
        <f t="shared" si="93"/>
        <v>2023</v>
      </c>
      <c r="L674">
        <f t="shared" si="94"/>
        <v>257.42566679999999</v>
      </c>
      <c r="M674">
        <f t="shared" si="95"/>
        <v>242.10172808641966</v>
      </c>
      <c r="N674">
        <f t="shared" si="96"/>
        <v>242.10172808641966</v>
      </c>
      <c r="P674">
        <f t="shared" si="97"/>
        <v>-1.7817428274686218E-2</v>
      </c>
    </row>
    <row r="675" spans="1:16" x14ac:dyDescent="0.35">
      <c r="A675" s="1">
        <v>45176</v>
      </c>
      <c r="B675">
        <v>245.070007</v>
      </c>
      <c r="C675">
        <v>252.80999800000001</v>
      </c>
      <c r="D675">
        <v>243.270004</v>
      </c>
      <c r="E675">
        <v>251.490005</v>
      </c>
      <c r="F675">
        <v>251.490005</v>
      </c>
      <c r="G675">
        <v>115312900</v>
      </c>
      <c r="H675">
        <f t="shared" si="90"/>
        <v>7</v>
      </c>
      <c r="I675">
        <f t="shared" si="91"/>
        <v>9</v>
      </c>
      <c r="J675" t="str">
        <f t="shared" si="92"/>
        <v>Q3</v>
      </c>
      <c r="K675">
        <f t="shared" si="93"/>
        <v>2023</v>
      </c>
      <c r="L675">
        <f t="shared" si="94"/>
        <v>257.11766663333333</v>
      </c>
      <c r="M675">
        <f t="shared" si="95"/>
        <v>241.97899971249996</v>
      </c>
      <c r="N675">
        <f t="shared" si="96"/>
        <v>241.97899971249996</v>
      </c>
      <c r="P675">
        <f t="shared" si="97"/>
        <v>-1.7068633034841327E-3</v>
      </c>
    </row>
    <row r="676" spans="1:16" x14ac:dyDescent="0.35">
      <c r="A676" s="1">
        <v>45177</v>
      </c>
      <c r="B676">
        <v>251.220001</v>
      </c>
      <c r="C676">
        <v>256.51998900000001</v>
      </c>
      <c r="D676">
        <v>246.66999799999999</v>
      </c>
      <c r="E676">
        <v>248.5</v>
      </c>
      <c r="F676">
        <v>248.5</v>
      </c>
      <c r="G676">
        <v>118367700</v>
      </c>
      <c r="H676">
        <f t="shared" si="90"/>
        <v>8</v>
      </c>
      <c r="I676">
        <f t="shared" si="91"/>
        <v>9</v>
      </c>
      <c r="J676" t="str">
        <f t="shared" si="92"/>
        <v>Q3</v>
      </c>
      <c r="K676">
        <f t="shared" si="93"/>
        <v>2023</v>
      </c>
      <c r="L676">
        <f t="shared" si="94"/>
        <v>256.07166650000005</v>
      </c>
      <c r="M676">
        <f t="shared" si="95"/>
        <v>241.85860724050627</v>
      </c>
      <c r="N676">
        <f t="shared" si="96"/>
        <v>241.85860724050627</v>
      </c>
      <c r="P676">
        <f t="shared" si="97"/>
        <v>-1.1889160366432838E-2</v>
      </c>
    </row>
    <row r="677" spans="1:16" x14ac:dyDescent="0.35">
      <c r="A677" s="1">
        <v>45180</v>
      </c>
      <c r="B677">
        <v>264.26998900000001</v>
      </c>
      <c r="C677">
        <v>274.85000600000001</v>
      </c>
      <c r="D677">
        <v>260.60998499999999</v>
      </c>
      <c r="E677">
        <v>273.57998700000002</v>
      </c>
      <c r="F677">
        <v>273.57998700000002</v>
      </c>
      <c r="G677">
        <v>174667900</v>
      </c>
      <c r="H677">
        <f t="shared" si="90"/>
        <v>11</v>
      </c>
      <c r="I677">
        <f t="shared" si="91"/>
        <v>9</v>
      </c>
      <c r="J677" t="str">
        <f t="shared" si="92"/>
        <v>Q3</v>
      </c>
      <c r="K677">
        <f t="shared" si="93"/>
        <v>2023</v>
      </c>
      <c r="L677">
        <f t="shared" si="94"/>
        <v>254.85466666666667</v>
      </c>
      <c r="M677">
        <f t="shared" si="95"/>
        <v>241.77346117948713</v>
      </c>
      <c r="N677">
        <f t="shared" si="96"/>
        <v>241.77346117948713</v>
      </c>
      <c r="P677">
        <f t="shared" si="97"/>
        <v>0.10092550100603628</v>
      </c>
    </row>
    <row r="678" spans="1:16" x14ac:dyDescent="0.35">
      <c r="A678" s="1">
        <v>45181</v>
      </c>
      <c r="B678">
        <v>270.76001000000002</v>
      </c>
      <c r="C678">
        <v>278.39001500000001</v>
      </c>
      <c r="D678">
        <v>266.60000600000001</v>
      </c>
      <c r="E678">
        <v>267.48001099999999</v>
      </c>
      <c r="F678">
        <v>267.48001099999999</v>
      </c>
      <c r="G678">
        <v>135999900</v>
      </c>
      <c r="H678">
        <f t="shared" si="90"/>
        <v>12</v>
      </c>
      <c r="I678">
        <f t="shared" si="91"/>
        <v>9</v>
      </c>
      <c r="J678" t="str">
        <f t="shared" si="92"/>
        <v>Q3</v>
      </c>
      <c r="K678">
        <f t="shared" si="93"/>
        <v>2023</v>
      </c>
      <c r="L678">
        <f t="shared" si="94"/>
        <v>252.80466716666666</v>
      </c>
      <c r="M678">
        <f t="shared" si="95"/>
        <v>241.36038941558439</v>
      </c>
      <c r="N678">
        <f t="shared" si="96"/>
        <v>241.36038941558439</v>
      </c>
      <c r="P678">
        <f t="shared" si="97"/>
        <v>-2.2296864865338363E-2</v>
      </c>
    </row>
    <row r="679" spans="1:16" x14ac:dyDescent="0.35">
      <c r="A679" s="1">
        <v>45182</v>
      </c>
      <c r="B679">
        <v>270.07000699999998</v>
      </c>
      <c r="C679">
        <v>274.98001099999999</v>
      </c>
      <c r="D679">
        <v>268.10000600000001</v>
      </c>
      <c r="E679">
        <v>271.29998799999998</v>
      </c>
      <c r="F679">
        <v>271.29998799999998</v>
      </c>
      <c r="G679">
        <v>111673700</v>
      </c>
      <c r="H679">
        <f t="shared" si="90"/>
        <v>13</v>
      </c>
      <c r="I679">
        <f t="shared" si="91"/>
        <v>9</v>
      </c>
      <c r="J679" t="str">
        <f t="shared" si="92"/>
        <v>Q3</v>
      </c>
      <c r="K679">
        <f t="shared" si="93"/>
        <v>2023</v>
      </c>
      <c r="L679">
        <f t="shared" si="94"/>
        <v>251.10600026666665</v>
      </c>
      <c r="M679">
        <f t="shared" si="95"/>
        <v>241.01671018421052</v>
      </c>
      <c r="N679">
        <f t="shared" si="96"/>
        <v>241.01671018421052</v>
      </c>
      <c r="P679">
        <f t="shared" si="97"/>
        <v>1.4281355028058506E-2</v>
      </c>
    </row>
    <row r="680" spans="1:16" x14ac:dyDescent="0.35">
      <c r="A680" s="1">
        <v>45183</v>
      </c>
      <c r="B680">
        <v>271.32000699999998</v>
      </c>
      <c r="C680">
        <v>276.709991</v>
      </c>
      <c r="D680">
        <v>270.42001299999998</v>
      </c>
      <c r="E680">
        <v>276.040009</v>
      </c>
      <c r="F680">
        <v>276.040009</v>
      </c>
      <c r="G680">
        <v>107709800</v>
      </c>
      <c r="H680">
        <f t="shared" si="90"/>
        <v>14</v>
      </c>
      <c r="I680">
        <f t="shared" si="91"/>
        <v>9</v>
      </c>
      <c r="J680" t="str">
        <f t="shared" si="92"/>
        <v>Q3</v>
      </c>
      <c r="K680">
        <f t="shared" si="93"/>
        <v>2023</v>
      </c>
      <c r="L680">
        <f t="shared" si="94"/>
        <v>249.14333393333334</v>
      </c>
      <c r="M680">
        <f t="shared" si="95"/>
        <v>240.61293314666662</v>
      </c>
      <c r="N680">
        <f t="shared" si="96"/>
        <v>240.61293314666662</v>
      </c>
      <c r="P680">
        <f t="shared" si="97"/>
        <v>1.7471512014958192E-2</v>
      </c>
    </row>
    <row r="681" spans="1:16" x14ac:dyDescent="0.35">
      <c r="A681" s="1">
        <v>45184</v>
      </c>
      <c r="B681">
        <v>277.54998799999998</v>
      </c>
      <c r="C681">
        <v>278.98001099999999</v>
      </c>
      <c r="D681">
        <v>271</v>
      </c>
      <c r="E681">
        <v>274.39001500000001</v>
      </c>
      <c r="F681">
        <v>274.39001500000001</v>
      </c>
      <c r="G681">
        <v>133422800</v>
      </c>
      <c r="H681">
        <f t="shared" si="90"/>
        <v>15</v>
      </c>
      <c r="I681">
        <f t="shared" si="91"/>
        <v>9</v>
      </c>
      <c r="J681" t="str">
        <f t="shared" si="92"/>
        <v>Q3</v>
      </c>
      <c r="K681">
        <f t="shared" si="93"/>
        <v>2023</v>
      </c>
      <c r="L681">
        <f t="shared" si="94"/>
        <v>246.80066679999999</v>
      </c>
      <c r="M681">
        <f t="shared" si="95"/>
        <v>240.13418887837832</v>
      </c>
      <c r="N681">
        <f t="shared" si="96"/>
        <v>240.13418887837832</v>
      </c>
      <c r="P681">
        <f t="shared" si="97"/>
        <v>-5.9773726496291793E-3</v>
      </c>
    </row>
    <row r="682" spans="1:16" x14ac:dyDescent="0.35">
      <c r="A682" s="1">
        <v>45187</v>
      </c>
      <c r="B682">
        <v>271.16000400000001</v>
      </c>
      <c r="C682">
        <v>271.44000199999999</v>
      </c>
      <c r="D682">
        <v>263.76001000000002</v>
      </c>
      <c r="E682">
        <v>265.27999899999998</v>
      </c>
      <c r="F682">
        <v>265.27999899999998</v>
      </c>
      <c r="G682">
        <v>101543300</v>
      </c>
      <c r="H682">
        <f t="shared" si="90"/>
        <v>18</v>
      </c>
      <c r="I682">
        <f t="shared" si="91"/>
        <v>9</v>
      </c>
      <c r="J682" t="str">
        <f t="shared" si="92"/>
        <v>Q3</v>
      </c>
      <c r="K682">
        <f t="shared" si="93"/>
        <v>2023</v>
      </c>
      <c r="L682">
        <f t="shared" si="94"/>
        <v>244.56433306666668</v>
      </c>
      <c r="M682">
        <f t="shared" si="95"/>
        <v>239.66493098630136</v>
      </c>
      <c r="N682">
        <f t="shared" si="96"/>
        <v>239.66493098630136</v>
      </c>
      <c r="P682">
        <f t="shared" si="97"/>
        <v>-3.320097489699117E-2</v>
      </c>
    </row>
    <row r="683" spans="1:16" x14ac:dyDescent="0.35">
      <c r="A683" s="1">
        <v>45188</v>
      </c>
      <c r="B683">
        <v>264.35000600000001</v>
      </c>
      <c r="C683">
        <v>267.85000600000001</v>
      </c>
      <c r="D683">
        <v>261.20001200000002</v>
      </c>
      <c r="E683">
        <v>266.5</v>
      </c>
      <c r="F683">
        <v>266.5</v>
      </c>
      <c r="G683">
        <v>103704000</v>
      </c>
      <c r="H683">
        <f t="shared" si="90"/>
        <v>19</v>
      </c>
      <c r="I683">
        <f t="shared" si="91"/>
        <v>9</v>
      </c>
      <c r="J683" t="str">
        <f t="shared" si="92"/>
        <v>Q3</v>
      </c>
      <c r="K683">
        <f t="shared" si="93"/>
        <v>2023</v>
      </c>
      <c r="L683">
        <f t="shared" si="94"/>
        <v>242.30033313333331</v>
      </c>
      <c r="M683">
        <f t="shared" si="95"/>
        <v>239.30916615277778</v>
      </c>
      <c r="N683">
        <f t="shared" si="96"/>
        <v>239.30916615277778</v>
      </c>
      <c r="P683">
        <f t="shared" si="97"/>
        <v>4.5989181415822637E-3</v>
      </c>
    </row>
    <row r="684" spans="1:16" x14ac:dyDescent="0.35">
      <c r="A684" s="1">
        <v>45189</v>
      </c>
      <c r="B684">
        <v>267.040009</v>
      </c>
      <c r="C684">
        <v>273.92999300000002</v>
      </c>
      <c r="D684">
        <v>262.459991</v>
      </c>
      <c r="E684">
        <v>262.58999599999999</v>
      </c>
      <c r="F684">
        <v>262.58999599999999</v>
      </c>
      <c r="G684">
        <v>122514600</v>
      </c>
      <c r="H684">
        <f t="shared" si="90"/>
        <v>20</v>
      </c>
      <c r="I684">
        <f t="shared" si="91"/>
        <v>9</v>
      </c>
      <c r="J684" t="str">
        <f t="shared" si="92"/>
        <v>Q3</v>
      </c>
      <c r="K684">
        <f t="shared" si="93"/>
        <v>2023</v>
      </c>
      <c r="L684">
        <f t="shared" si="94"/>
        <v>240.11166633333329</v>
      </c>
      <c r="M684">
        <f t="shared" si="95"/>
        <v>238.92619666197183</v>
      </c>
      <c r="N684">
        <f t="shared" si="96"/>
        <v>238.92619666197183</v>
      </c>
      <c r="P684">
        <f t="shared" si="97"/>
        <v>-1.4671684803001931E-2</v>
      </c>
    </row>
    <row r="685" spans="1:16" x14ac:dyDescent="0.35">
      <c r="A685" s="1">
        <v>45190</v>
      </c>
      <c r="B685">
        <v>257.85000600000001</v>
      </c>
      <c r="C685">
        <v>260.85998499999999</v>
      </c>
      <c r="D685">
        <v>254.21000699999999</v>
      </c>
      <c r="E685">
        <v>255.699997</v>
      </c>
      <c r="F685">
        <v>255.699997</v>
      </c>
      <c r="G685">
        <v>119531000</v>
      </c>
      <c r="H685">
        <f t="shared" si="90"/>
        <v>21</v>
      </c>
      <c r="I685">
        <f t="shared" si="91"/>
        <v>9</v>
      </c>
      <c r="J685" t="str">
        <f t="shared" si="92"/>
        <v>Q3</v>
      </c>
      <c r="K685">
        <f t="shared" si="93"/>
        <v>2023</v>
      </c>
      <c r="L685">
        <f t="shared" si="94"/>
        <v>238.21399993333333</v>
      </c>
      <c r="M685">
        <f t="shared" si="95"/>
        <v>238.58814238571426</v>
      </c>
      <c r="N685">
        <f t="shared" si="96"/>
        <v>238.58814238571426</v>
      </c>
      <c r="P685">
        <f t="shared" si="97"/>
        <v>-2.623861953979385E-2</v>
      </c>
    </row>
    <row r="686" spans="1:16" x14ac:dyDescent="0.35">
      <c r="A686" s="1">
        <v>45191</v>
      </c>
      <c r="B686">
        <v>257.39999399999999</v>
      </c>
      <c r="C686">
        <v>257.790009</v>
      </c>
      <c r="D686">
        <v>244.479996</v>
      </c>
      <c r="E686">
        <v>244.88000500000001</v>
      </c>
      <c r="F686">
        <v>244.88000500000001</v>
      </c>
      <c r="G686">
        <v>127524100</v>
      </c>
      <c r="H686">
        <f t="shared" si="90"/>
        <v>22</v>
      </c>
      <c r="I686">
        <f t="shared" si="91"/>
        <v>9</v>
      </c>
      <c r="J686" t="str">
        <f t="shared" si="92"/>
        <v>Q3</v>
      </c>
      <c r="K686">
        <f t="shared" si="93"/>
        <v>2023</v>
      </c>
      <c r="L686">
        <f t="shared" si="94"/>
        <v>236.97433319999999</v>
      </c>
      <c r="M686">
        <f t="shared" si="95"/>
        <v>238.34014449275361</v>
      </c>
      <c r="N686">
        <f t="shared" si="96"/>
        <v>238.34014449275361</v>
      </c>
      <c r="P686">
        <f t="shared" si="97"/>
        <v>-4.2315182350197621E-2</v>
      </c>
    </row>
    <row r="687" spans="1:16" x14ac:dyDescent="0.35">
      <c r="A687" s="1">
        <v>45194</v>
      </c>
      <c r="B687">
        <v>243.38000500000001</v>
      </c>
      <c r="C687">
        <v>247.10000600000001</v>
      </c>
      <c r="D687">
        <v>238.30999800000001</v>
      </c>
      <c r="E687">
        <v>246.990005</v>
      </c>
      <c r="F687">
        <v>246.990005</v>
      </c>
      <c r="G687">
        <v>104636600</v>
      </c>
      <c r="H687">
        <f t="shared" si="90"/>
        <v>25</v>
      </c>
      <c r="I687">
        <f t="shared" si="91"/>
        <v>9</v>
      </c>
      <c r="J687" t="str">
        <f t="shared" si="92"/>
        <v>Q3</v>
      </c>
      <c r="K687">
        <f t="shared" si="93"/>
        <v>2023</v>
      </c>
      <c r="L687">
        <f t="shared" si="94"/>
        <v>236.14366659999999</v>
      </c>
      <c r="M687">
        <f t="shared" si="95"/>
        <v>238.24397007352943</v>
      </c>
      <c r="N687">
        <f t="shared" si="96"/>
        <v>238.24397007352943</v>
      </c>
      <c r="P687">
        <f t="shared" si="97"/>
        <v>8.6164650315160886E-3</v>
      </c>
    </row>
    <row r="688" spans="1:16" x14ac:dyDescent="0.35">
      <c r="A688" s="1">
        <v>45195</v>
      </c>
      <c r="B688">
        <v>242.979996</v>
      </c>
      <c r="C688">
        <v>249.550003</v>
      </c>
      <c r="D688">
        <v>241.66000399999999</v>
      </c>
      <c r="E688">
        <v>244.11999499999999</v>
      </c>
      <c r="F688">
        <v>244.11999499999999</v>
      </c>
      <c r="G688">
        <v>101993600</v>
      </c>
      <c r="H688">
        <f t="shared" si="90"/>
        <v>26</v>
      </c>
      <c r="I688">
        <f t="shared" si="91"/>
        <v>9</v>
      </c>
      <c r="J688" t="str">
        <f t="shared" si="92"/>
        <v>Q3</v>
      </c>
      <c r="K688">
        <f t="shared" si="93"/>
        <v>2023</v>
      </c>
      <c r="L688">
        <f t="shared" si="94"/>
        <v>235.21966656666666</v>
      </c>
      <c r="M688">
        <f t="shared" si="95"/>
        <v>238.11343223880598</v>
      </c>
      <c r="N688">
        <f t="shared" si="96"/>
        <v>238.11343223880598</v>
      </c>
      <c r="P688">
        <f t="shared" si="97"/>
        <v>-1.1619943892061575E-2</v>
      </c>
    </row>
    <row r="689" spans="1:16" x14ac:dyDescent="0.35">
      <c r="A689" s="1">
        <v>45196</v>
      </c>
      <c r="B689">
        <v>244.259995</v>
      </c>
      <c r="C689">
        <v>245.33000200000001</v>
      </c>
      <c r="D689">
        <v>234.58000200000001</v>
      </c>
      <c r="E689">
        <v>240.5</v>
      </c>
      <c r="F689">
        <v>240.5</v>
      </c>
      <c r="G689">
        <v>136597200</v>
      </c>
      <c r="H689">
        <f t="shared" si="90"/>
        <v>27</v>
      </c>
      <c r="I689">
        <f t="shared" si="91"/>
        <v>9</v>
      </c>
      <c r="J689" t="str">
        <f t="shared" si="92"/>
        <v>Q3</v>
      </c>
      <c r="K689">
        <f t="shared" si="93"/>
        <v>2023</v>
      </c>
      <c r="L689">
        <f t="shared" si="94"/>
        <v>234.48833316666668</v>
      </c>
      <c r="M689">
        <f t="shared" si="95"/>
        <v>238.02242371212128</v>
      </c>
      <c r="N689">
        <f t="shared" si="96"/>
        <v>238.02242371212128</v>
      </c>
      <c r="P689">
        <f t="shared" si="97"/>
        <v>-1.4828752556708798E-2</v>
      </c>
    </row>
    <row r="690" spans="1:16" x14ac:dyDescent="0.35">
      <c r="A690" s="1">
        <v>45197</v>
      </c>
      <c r="B690">
        <v>240.020004</v>
      </c>
      <c r="C690">
        <v>247.550003</v>
      </c>
      <c r="D690">
        <v>238.64999399999999</v>
      </c>
      <c r="E690">
        <v>246.38000500000001</v>
      </c>
      <c r="F690">
        <v>246.38000500000001</v>
      </c>
      <c r="G690">
        <v>117058900</v>
      </c>
      <c r="H690">
        <f t="shared" si="90"/>
        <v>28</v>
      </c>
      <c r="I690">
        <f t="shared" si="91"/>
        <v>9</v>
      </c>
      <c r="J690" t="str">
        <f t="shared" si="92"/>
        <v>Q3</v>
      </c>
      <c r="K690">
        <f t="shared" si="93"/>
        <v>2023</v>
      </c>
      <c r="L690">
        <f t="shared" si="94"/>
        <v>233.87533320000003</v>
      </c>
      <c r="M690">
        <f t="shared" si="95"/>
        <v>237.98430715384617</v>
      </c>
      <c r="N690">
        <f t="shared" si="96"/>
        <v>237.98430715384617</v>
      </c>
      <c r="P690">
        <f t="shared" si="97"/>
        <v>2.4449085239085285E-2</v>
      </c>
    </row>
    <row r="691" spans="1:16" x14ac:dyDescent="0.35">
      <c r="A691" s="1">
        <v>45198</v>
      </c>
      <c r="B691">
        <v>250</v>
      </c>
      <c r="C691">
        <v>254.770004</v>
      </c>
      <c r="D691">
        <v>246.35000600000001</v>
      </c>
      <c r="E691">
        <v>250.220001</v>
      </c>
      <c r="F691">
        <v>250.220001</v>
      </c>
      <c r="G691">
        <v>128346200</v>
      </c>
      <c r="H691">
        <f t="shared" si="90"/>
        <v>29</v>
      </c>
      <c r="I691">
        <f t="shared" si="91"/>
        <v>9</v>
      </c>
      <c r="J691" t="str">
        <f t="shared" si="92"/>
        <v>Q3</v>
      </c>
      <c r="K691">
        <f t="shared" si="93"/>
        <v>2023</v>
      </c>
      <c r="L691">
        <f t="shared" si="94"/>
        <v>232.66199956666668</v>
      </c>
      <c r="M691">
        <f t="shared" si="95"/>
        <v>237.85312437500002</v>
      </c>
      <c r="N691">
        <f t="shared" si="96"/>
        <v>237.85312437500002</v>
      </c>
      <c r="O691">
        <f>AVERAGEIFS(E:E, M:M, M691, K:K, K691)</f>
        <v>250.220001</v>
      </c>
      <c r="P691">
        <f t="shared" si="97"/>
        <v>1.5585664104520109E-2</v>
      </c>
    </row>
    <row r="692" spans="1:16" x14ac:dyDescent="0.35">
      <c r="A692" s="1">
        <v>45201</v>
      </c>
      <c r="B692">
        <v>244.80999800000001</v>
      </c>
      <c r="C692">
        <v>254.279999</v>
      </c>
      <c r="D692">
        <v>242.61999499999999</v>
      </c>
      <c r="E692">
        <v>251.60000600000001</v>
      </c>
      <c r="F692">
        <v>251.60000600000001</v>
      </c>
      <c r="G692">
        <v>123810400</v>
      </c>
      <c r="H692">
        <f t="shared" si="90"/>
        <v>2</v>
      </c>
      <c r="I692">
        <f t="shared" si="91"/>
        <v>10</v>
      </c>
      <c r="J692" t="str">
        <f t="shared" si="92"/>
        <v>Q4</v>
      </c>
      <c r="K692">
        <f t="shared" si="93"/>
        <v>2023</v>
      </c>
      <c r="L692">
        <f t="shared" si="94"/>
        <v>231.47633266666671</v>
      </c>
      <c r="M692">
        <f t="shared" si="95"/>
        <v>237.65682474603173</v>
      </c>
      <c r="N692">
        <f t="shared" si="96"/>
        <v>237.65682474603173</v>
      </c>
      <c r="P692">
        <f t="shared" si="97"/>
        <v>5.5151666313038314E-3</v>
      </c>
    </row>
    <row r="693" spans="1:16" x14ac:dyDescent="0.35">
      <c r="A693" s="1">
        <v>45202</v>
      </c>
      <c r="B693">
        <v>248.61000100000001</v>
      </c>
      <c r="C693">
        <v>250.020004</v>
      </c>
      <c r="D693">
        <v>244.449997</v>
      </c>
      <c r="E693">
        <v>246.529999</v>
      </c>
      <c r="F693">
        <v>246.529999</v>
      </c>
      <c r="G693">
        <v>101985300</v>
      </c>
      <c r="H693">
        <f t="shared" si="90"/>
        <v>3</v>
      </c>
      <c r="I693">
        <f t="shared" si="91"/>
        <v>10</v>
      </c>
      <c r="J693" t="str">
        <f t="shared" si="92"/>
        <v>Q4</v>
      </c>
      <c r="K693">
        <f t="shared" si="93"/>
        <v>2023</v>
      </c>
      <c r="L693">
        <f t="shared" si="94"/>
        <v>230.54666603333334</v>
      </c>
      <c r="M693">
        <f t="shared" si="95"/>
        <v>237.43193472580643</v>
      </c>
      <c r="N693">
        <f t="shared" si="96"/>
        <v>237.43193472580643</v>
      </c>
      <c r="P693">
        <f t="shared" si="97"/>
        <v>-2.0151060727717166E-2</v>
      </c>
    </row>
    <row r="694" spans="1:16" x14ac:dyDescent="0.35">
      <c r="A694" s="1">
        <v>45203</v>
      </c>
      <c r="B694">
        <v>248.13999899999999</v>
      </c>
      <c r="C694">
        <v>261.85998499999999</v>
      </c>
      <c r="D694">
        <v>247.60000600000001</v>
      </c>
      <c r="E694">
        <v>261.16000400000001</v>
      </c>
      <c r="F694">
        <v>261.16000400000001</v>
      </c>
      <c r="G694">
        <v>129721600</v>
      </c>
      <c r="H694">
        <f t="shared" si="90"/>
        <v>4</v>
      </c>
      <c r="I694">
        <f t="shared" si="91"/>
        <v>10</v>
      </c>
      <c r="J694" t="str">
        <f t="shared" si="92"/>
        <v>Q4</v>
      </c>
      <c r="K694">
        <f t="shared" si="93"/>
        <v>2023</v>
      </c>
      <c r="L694">
        <f t="shared" si="94"/>
        <v>230.2426662</v>
      </c>
      <c r="M694">
        <f t="shared" si="95"/>
        <v>237.28278613114756</v>
      </c>
      <c r="N694">
        <f t="shared" si="96"/>
        <v>237.28278613114756</v>
      </c>
      <c r="P694">
        <f t="shared" si="97"/>
        <v>5.9343710945295593E-2</v>
      </c>
    </row>
    <row r="695" spans="1:16" x14ac:dyDescent="0.35">
      <c r="A695" s="1">
        <v>45204</v>
      </c>
      <c r="B695">
        <v>260</v>
      </c>
      <c r="C695">
        <v>263.60000600000001</v>
      </c>
      <c r="D695">
        <v>256.25</v>
      </c>
      <c r="E695">
        <v>260.04998799999998</v>
      </c>
      <c r="F695">
        <v>260.04998799999998</v>
      </c>
      <c r="G695">
        <v>119159200</v>
      </c>
      <c r="H695">
        <f t="shared" si="90"/>
        <v>5</v>
      </c>
      <c r="I695">
        <f t="shared" si="91"/>
        <v>10</v>
      </c>
      <c r="J695" t="str">
        <f t="shared" si="92"/>
        <v>Q4</v>
      </c>
      <c r="K695">
        <f t="shared" si="93"/>
        <v>2023</v>
      </c>
      <c r="L695">
        <f t="shared" si="94"/>
        <v>229.63199926666667</v>
      </c>
      <c r="M695">
        <f t="shared" si="95"/>
        <v>236.88483249999999</v>
      </c>
      <c r="N695">
        <f t="shared" si="96"/>
        <v>236.88483249999999</v>
      </c>
      <c r="P695">
        <f t="shared" si="97"/>
        <v>-4.2503292349468256E-3</v>
      </c>
    </row>
    <row r="696" spans="1:16" x14ac:dyDescent="0.35">
      <c r="A696" s="1">
        <v>45205</v>
      </c>
      <c r="B696">
        <v>253.979996</v>
      </c>
      <c r="C696">
        <v>261.64999399999999</v>
      </c>
      <c r="D696">
        <v>250.64999399999999</v>
      </c>
      <c r="E696">
        <v>260.52999899999998</v>
      </c>
      <c r="F696">
        <v>260.52999899999998</v>
      </c>
      <c r="G696">
        <v>117947000</v>
      </c>
      <c r="H696">
        <f t="shared" si="90"/>
        <v>6</v>
      </c>
      <c r="I696">
        <f t="shared" si="91"/>
        <v>10</v>
      </c>
      <c r="J696" t="str">
        <f t="shared" si="92"/>
        <v>Q4</v>
      </c>
      <c r="K696">
        <f t="shared" si="93"/>
        <v>2023</v>
      </c>
      <c r="L696">
        <f t="shared" si="94"/>
        <v>228.74999953333332</v>
      </c>
      <c r="M696">
        <f t="shared" si="95"/>
        <v>236.49220274576271</v>
      </c>
      <c r="N696">
        <f t="shared" si="96"/>
        <v>236.49220274576271</v>
      </c>
      <c r="P696">
        <f t="shared" si="97"/>
        <v>1.8458412695638749E-3</v>
      </c>
    </row>
    <row r="697" spans="1:16" x14ac:dyDescent="0.35">
      <c r="A697" s="1">
        <v>45208</v>
      </c>
      <c r="B697">
        <v>255.30999800000001</v>
      </c>
      <c r="C697">
        <v>261.35998499999999</v>
      </c>
      <c r="D697">
        <v>252.050003</v>
      </c>
      <c r="E697">
        <v>259.67001299999998</v>
      </c>
      <c r="F697">
        <v>259.67001299999998</v>
      </c>
      <c r="G697">
        <v>101377900</v>
      </c>
      <c r="H697">
        <f t="shared" si="90"/>
        <v>9</v>
      </c>
      <c r="I697">
        <f t="shared" si="91"/>
        <v>10</v>
      </c>
      <c r="J697" t="str">
        <f t="shared" si="92"/>
        <v>Q4</v>
      </c>
      <c r="K697">
        <f t="shared" si="93"/>
        <v>2023</v>
      </c>
      <c r="L697">
        <f t="shared" si="94"/>
        <v>227.87566633333333</v>
      </c>
      <c r="M697">
        <f t="shared" si="95"/>
        <v>236.07775798275858</v>
      </c>
      <c r="N697">
        <f t="shared" si="96"/>
        <v>236.07775798275858</v>
      </c>
      <c r="P697">
        <f t="shared" si="97"/>
        <v>-3.3009096967754267E-3</v>
      </c>
    </row>
    <row r="698" spans="1:16" x14ac:dyDescent="0.35">
      <c r="A698" s="1">
        <v>45209</v>
      </c>
      <c r="B698">
        <v>257.75</v>
      </c>
      <c r="C698">
        <v>268.94000199999999</v>
      </c>
      <c r="D698">
        <v>257.64999399999999</v>
      </c>
      <c r="E698">
        <v>263.61999500000002</v>
      </c>
      <c r="F698">
        <v>263.61999500000002</v>
      </c>
      <c r="G698">
        <v>122656000</v>
      </c>
      <c r="H698">
        <f t="shared" si="90"/>
        <v>10</v>
      </c>
      <c r="I698">
        <f t="shared" si="91"/>
        <v>10</v>
      </c>
      <c r="J698" t="str">
        <f t="shared" si="92"/>
        <v>Q4</v>
      </c>
      <c r="K698">
        <f t="shared" si="93"/>
        <v>2023</v>
      </c>
      <c r="L698">
        <f t="shared" si="94"/>
        <v>227.07333276666662</v>
      </c>
      <c r="M698">
        <f t="shared" si="95"/>
        <v>235.66385877192977</v>
      </c>
      <c r="N698">
        <f t="shared" si="96"/>
        <v>235.66385877192977</v>
      </c>
      <c r="P698">
        <f t="shared" si="97"/>
        <v>1.5211544661493256E-2</v>
      </c>
    </row>
    <row r="699" spans="1:16" x14ac:dyDescent="0.35">
      <c r="A699" s="1">
        <v>45210</v>
      </c>
      <c r="B699">
        <v>266.20001200000002</v>
      </c>
      <c r="C699">
        <v>268.60000600000001</v>
      </c>
      <c r="D699">
        <v>260.89999399999999</v>
      </c>
      <c r="E699">
        <v>262.98998999999998</v>
      </c>
      <c r="F699">
        <v>262.98998999999998</v>
      </c>
      <c r="G699">
        <v>103706300</v>
      </c>
      <c r="H699">
        <f t="shared" si="90"/>
        <v>11</v>
      </c>
      <c r="I699">
        <f t="shared" si="91"/>
        <v>10</v>
      </c>
      <c r="J699" t="str">
        <f t="shared" si="92"/>
        <v>Q4</v>
      </c>
      <c r="K699">
        <f t="shared" si="93"/>
        <v>2023</v>
      </c>
      <c r="L699">
        <f t="shared" si="94"/>
        <v>226.32599949999997</v>
      </c>
      <c r="M699">
        <f t="shared" si="95"/>
        <v>235.16464205357141</v>
      </c>
      <c r="N699">
        <f t="shared" si="96"/>
        <v>235.16464205357141</v>
      </c>
      <c r="P699">
        <f t="shared" si="97"/>
        <v>-2.3898225170668093E-3</v>
      </c>
    </row>
    <row r="700" spans="1:16" x14ac:dyDescent="0.35">
      <c r="A700" s="1">
        <v>45211</v>
      </c>
      <c r="B700">
        <v>262.92001299999998</v>
      </c>
      <c r="C700">
        <v>265.41000400000001</v>
      </c>
      <c r="D700">
        <v>256.63000499999998</v>
      </c>
      <c r="E700">
        <v>258.86999500000002</v>
      </c>
      <c r="F700">
        <v>258.86999500000002</v>
      </c>
      <c r="G700">
        <v>111508100</v>
      </c>
      <c r="H700">
        <f t="shared" si="90"/>
        <v>12</v>
      </c>
      <c r="I700">
        <f t="shared" si="91"/>
        <v>10</v>
      </c>
      <c r="J700" t="str">
        <f t="shared" si="92"/>
        <v>Q4</v>
      </c>
      <c r="K700">
        <f t="shared" si="93"/>
        <v>2023</v>
      </c>
      <c r="L700">
        <f t="shared" si="94"/>
        <v>225.36666673333329</v>
      </c>
      <c r="M700">
        <f t="shared" si="95"/>
        <v>234.65872663636358</v>
      </c>
      <c r="N700">
        <f t="shared" si="96"/>
        <v>234.65872663636358</v>
      </c>
      <c r="P700">
        <f t="shared" si="97"/>
        <v>-1.5665976488306498E-2</v>
      </c>
    </row>
    <row r="701" spans="1:16" x14ac:dyDescent="0.35">
      <c r="A701" s="1">
        <v>45212</v>
      </c>
      <c r="B701">
        <v>258.89999399999999</v>
      </c>
      <c r="C701">
        <v>259.60000600000001</v>
      </c>
      <c r="D701">
        <v>250.220001</v>
      </c>
      <c r="E701">
        <v>251.11999499999999</v>
      </c>
      <c r="F701">
        <v>251.11999499999999</v>
      </c>
      <c r="G701">
        <v>102073800</v>
      </c>
      <c r="H701">
        <f t="shared" si="90"/>
        <v>13</v>
      </c>
      <c r="I701">
        <f t="shared" si="91"/>
        <v>10</v>
      </c>
      <c r="J701" t="str">
        <f t="shared" si="92"/>
        <v>Q4</v>
      </c>
      <c r="K701">
        <f t="shared" si="93"/>
        <v>2023</v>
      </c>
      <c r="L701">
        <f t="shared" si="94"/>
        <v>224.58600013333327</v>
      </c>
      <c r="M701">
        <f t="shared" si="95"/>
        <v>234.21036981481473</v>
      </c>
      <c r="N701">
        <f t="shared" si="96"/>
        <v>234.21036981481473</v>
      </c>
      <c r="P701">
        <f t="shared" si="97"/>
        <v>-2.9937807199324231E-2</v>
      </c>
    </row>
    <row r="702" spans="1:16" x14ac:dyDescent="0.35">
      <c r="A702" s="1">
        <v>45215</v>
      </c>
      <c r="B702">
        <v>250.050003</v>
      </c>
      <c r="C702">
        <v>255.39999399999999</v>
      </c>
      <c r="D702">
        <v>248.479996</v>
      </c>
      <c r="E702">
        <v>253.91999799999999</v>
      </c>
      <c r="F702">
        <v>253.91999799999999</v>
      </c>
      <c r="G702">
        <v>88917200</v>
      </c>
      <c r="H702">
        <f t="shared" si="90"/>
        <v>16</v>
      </c>
      <c r="I702">
        <f t="shared" si="91"/>
        <v>10</v>
      </c>
      <c r="J702" t="str">
        <f t="shared" si="92"/>
        <v>Q4</v>
      </c>
      <c r="K702">
        <f t="shared" si="93"/>
        <v>2023</v>
      </c>
      <c r="L702">
        <f t="shared" si="94"/>
        <v>224.08466703333326</v>
      </c>
      <c r="M702">
        <f t="shared" si="95"/>
        <v>233.89132028301879</v>
      </c>
      <c r="N702">
        <f t="shared" si="96"/>
        <v>233.89132028301879</v>
      </c>
      <c r="P702">
        <f t="shared" si="97"/>
        <v>1.1150059954405479E-2</v>
      </c>
    </row>
    <row r="703" spans="1:16" x14ac:dyDescent="0.35">
      <c r="A703" s="1">
        <v>45216</v>
      </c>
      <c r="B703">
        <v>250.10000600000001</v>
      </c>
      <c r="C703">
        <v>257.17999300000002</v>
      </c>
      <c r="D703">
        <v>247.08000200000001</v>
      </c>
      <c r="E703">
        <v>254.85000600000001</v>
      </c>
      <c r="F703">
        <v>254.85000600000001</v>
      </c>
      <c r="G703">
        <v>93562900</v>
      </c>
      <c r="H703">
        <f t="shared" si="90"/>
        <v>17</v>
      </c>
      <c r="I703">
        <f t="shared" si="91"/>
        <v>10</v>
      </c>
      <c r="J703" t="str">
        <f t="shared" si="92"/>
        <v>Q4</v>
      </c>
      <c r="K703">
        <f t="shared" si="93"/>
        <v>2023</v>
      </c>
      <c r="L703">
        <f t="shared" si="94"/>
        <v>223.84466713333325</v>
      </c>
      <c r="M703">
        <f t="shared" si="95"/>
        <v>233.5061534038461</v>
      </c>
      <c r="N703">
        <f t="shared" si="96"/>
        <v>233.5061534038461</v>
      </c>
      <c r="P703">
        <f t="shared" si="97"/>
        <v>3.6626024233034813E-3</v>
      </c>
    </row>
    <row r="704" spans="1:16" x14ac:dyDescent="0.35">
      <c r="A704" s="1">
        <v>45217</v>
      </c>
      <c r="B704">
        <v>252.699997</v>
      </c>
      <c r="C704">
        <v>254.63000500000001</v>
      </c>
      <c r="D704">
        <v>242.08000200000001</v>
      </c>
      <c r="E704">
        <v>242.679993</v>
      </c>
      <c r="F704">
        <v>242.679993</v>
      </c>
      <c r="G704">
        <v>125147800</v>
      </c>
      <c r="H704">
        <f t="shared" si="90"/>
        <v>18</v>
      </c>
      <c r="I704">
        <f t="shared" si="91"/>
        <v>10</v>
      </c>
      <c r="J704" t="str">
        <f t="shared" si="92"/>
        <v>Q4</v>
      </c>
      <c r="K704">
        <f t="shared" si="93"/>
        <v>2023</v>
      </c>
      <c r="L704">
        <f t="shared" si="94"/>
        <v>223.48766689999994</v>
      </c>
      <c r="M704">
        <f t="shared" si="95"/>
        <v>233.08764649019602</v>
      </c>
      <c r="N704">
        <f t="shared" si="96"/>
        <v>233.08764649019602</v>
      </c>
      <c r="P704">
        <f t="shared" si="97"/>
        <v>-4.7753630423693266E-2</v>
      </c>
    </row>
    <row r="705" spans="1:16" x14ac:dyDescent="0.35">
      <c r="A705" s="1">
        <v>45218</v>
      </c>
      <c r="B705">
        <v>225.949997</v>
      </c>
      <c r="C705">
        <v>230.61000100000001</v>
      </c>
      <c r="D705">
        <v>216.779999</v>
      </c>
      <c r="E705">
        <v>220.11000100000001</v>
      </c>
      <c r="F705">
        <v>220.11000100000001</v>
      </c>
      <c r="G705">
        <v>170772700</v>
      </c>
      <c r="H705">
        <f t="shared" si="90"/>
        <v>19</v>
      </c>
      <c r="I705">
        <f t="shared" si="91"/>
        <v>10</v>
      </c>
      <c r="J705" t="str">
        <f t="shared" si="92"/>
        <v>Q4</v>
      </c>
      <c r="K705">
        <f t="shared" si="93"/>
        <v>2023</v>
      </c>
      <c r="L705">
        <f t="shared" si="94"/>
        <v>223.40100053333327</v>
      </c>
      <c r="M705">
        <f t="shared" si="95"/>
        <v>232.89579955999992</v>
      </c>
      <c r="N705">
        <f t="shared" si="96"/>
        <v>232.89579955999992</v>
      </c>
      <c r="P705">
        <f t="shared" si="97"/>
        <v>-9.3003101413473274E-2</v>
      </c>
    </row>
    <row r="706" spans="1:16" x14ac:dyDescent="0.35">
      <c r="A706" s="1">
        <v>45219</v>
      </c>
      <c r="B706">
        <v>217.009995</v>
      </c>
      <c r="C706">
        <v>218.86000100000001</v>
      </c>
      <c r="D706">
        <v>210.41999799999999</v>
      </c>
      <c r="E706">
        <v>211.990005</v>
      </c>
      <c r="F706">
        <v>211.990005</v>
      </c>
      <c r="G706">
        <v>137734000</v>
      </c>
      <c r="H706">
        <f t="shared" si="90"/>
        <v>20</v>
      </c>
      <c r="I706">
        <f t="shared" si="91"/>
        <v>10</v>
      </c>
      <c r="J706" t="str">
        <f t="shared" si="92"/>
        <v>Q4</v>
      </c>
      <c r="K706">
        <f t="shared" si="93"/>
        <v>2023</v>
      </c>
      <c r="L706">
        <f t="shared" si="94"/>
        <v>224.02500056666659</v>
      </c>
      <c r="M706">
        <f t="shared" si="95"/>
        <v>233.15673422448967</v>
      </c>
      <c r="N706">
        <f t="shared" si="96"/>
        <v>233.15673422448967</v>
      </c>
      <c r="P706">
        <f t="shared" si="97"/>
        <v>-3.6890627245965139E-2</v>
      </c>
    </row>
    <row r="707" spans="1:16" x14ac:dyDescent="0.35">
      <c r="A707" s="1">
        <v>45222</v>
      </c>
      <c r="B707">
        <v>210</v>
      </c>
      <c r="C707">
        <v>216.979996</v>
      </c>
      <c r="D707">
        <v>202.509995</v>
      </c>
      <c r="E707">
        <v>212.08000200000001</v>
      </c>
      <c r="F707">
        <v>212.08000200000001</v>
      </c>
      <c r="G707">
        <v>150683400</v>
      </c>
      <c r="H707">
        <f t="shared" ref="H707:H754" si="99">DAY(A707)</f>
        <v>23</v>
      </c>
      <c r="I707">
        <f t="shared" ref="I707:I754" si="100">MONTH(A707)</f>
        <v>10</v>
      </c>
      <c r="J707" t="str">
        <f t="shared" ref="J707:J754" si="101">CHOOSE(MONTH(A707), "Q1", "Q1", "Q1", "Q2", "Q2", "Q2", "Q3", "Q3", "Q3", "Q4", "Q4", "Q4")</f>
        <v>Q4</v>
      </c>
      <c r="K707">
        <f t="shared" ref="K707:K754" si="102">YEAR(A707)</f>
        <v>2023</v>
      </c>
      <c r="L707">
        <f t="shared" ref="L707:L754" si="103">AVERAGE(E707:E736)</f>
        <v>224.81133379999991</v>
      </c>
      <c r="M707">
        <f t="shared" ref="M707:M754" si="104">AVERAGE(E707:E806)</f>
        <v>233.5977077499999</v>
      </c>
      <c r="N707">
        <f t="shared" ref="N707:N754" si="105">AVERAGE(E707:E906)</f>
        <v>233.5977077499999</v>
      </c>
      <c r="P707">
        <f t="shared" si="97"/>
        <v>4.2453416612736524E-4</v>
      </c>
    </row>
    <row r="708" spans="1:16" x14ac:dyDescent="0.35">
      <c r="A708" s="1">
        <v>45223</v>
      </c>
      <c r="B708">
        <v>216.5</v>
      </c>
      <c r="C708">
        <v>222.050003</v>
      </c>
      <c r="D708">
        <v>214.11000100000001</v>
      </c>
      <c r="E708">
        <v>216.520004</v>
      </c>
      <c r="F708">
        <v>216.520004</v>
      </c>
      <c r="G708">
        <v>118231100</v>
      </c>
      <c r="H708">
        <f t="shared" si="99"/>
        <v>24</v>
      </c>
      <c r="I708">
        <f t="shared" si="100"/>
        <v>10</v>
      </c>
      <c r="J708" t="str">
        <f t="shared" si="101"/>
        <v>Q4</v>
      </c>
      <c r="K708">
        <f t="shared" si="102"/>
        <v>2023</v>
      </c>
      <c r="L708">
        <f t="shared" si="103"/>
        <v>225.6993337666666</v>
      </c>
      <c r="M708">
        <f t="shared" si="104"/>
        <v>234.05553127659564</v>
      </c>
      <c r="N708">
        <f t="shared" si="105"/>
        <v>234.05553127659564</v>
      </c>
      <c r="P708">
        <f t="shared" ref="P708:P754" si="106">(F708-F707)/F707</f>
        <v>2.0935505272203801E-2</v>
      </c>
    </row>
    <row r="709" spans="1:16" x14ac:dyDescent="0.35">
      <c r="A709" s="1">
        <v>45224</v>
      </c>
      <c r="B709">
        <v>215.88000500000001</v>
      </c>
      <c r="C709">
        <v>220.10000600000001</v>
      </c>
      <c r="D709">
        <v>212.199997</v>
      </c>
      <c r="E709">
        <v>212.41999799999999</v>
      </c>
      <c r="F709">
        <v>212.41999799999999</v>
      </c>
      <c r="G709">
        <v>107065100</v>
      </c>
      <c r="H709">
        <f t="shared" si="99"/>
        <v>25</v>
      </c>
      <c r="I709">
        <f t="shared" si="100"/>
        <v>10</v>
      </c>
      <c r="J709" t="str">
        <f t="shared" si="101"/>
        <v>Q4</v>
      </c>
      <c r="K709">
        <f t="shared" si="102"/>
        <v>2023</v>
      </c>
      <c r="L709">
        <f t="shared" si="103"/>
        <v>226.46100013333321</v>
      </c>
      <c r="M709">
        <f t="shared" si="104"/>
        <v>234.43673839130423</v>
      </c>
      <c r="N709">
        <f t="shared" si="105"/>
        <v>234.43673839130423</v>
      </c>
      <c r="P709">
        <f t="shared" si="106"/>
        <v>-1.8935922428673185E-2</v>
      </c>
    </row>
    <row r="710" spans="1:16" x14ac:dyDescent="0.35">
      <c r="A710" s="1">
        <v>45225</v>
      </c>
      <c r="B710">
        <v>211.320007</v>
      </c>
      <c r="C710">
        <v>214.800003</v>
      </c>
      <c r="D710">
        <v>204.88000500000001</v>
      </c>
      <c r="E710">
        <v>205.759995</v>
      </c>
      <c r="F710">
        <v>205.759995</v>
      </c>
      <c r="G710">
        <v>115112600</v>
      </c>
      <c r="H710">
        <f t="shared" si="99"/>
        <v>26</v>
      </c>
      <c r="I710">
        <f t="shared" si="100"/>
        <v>10</v>
      </c>
      <c r="J710" t="str">
        <f t="shared" si="101"/>
        <v>Q4</v>
      </c>
      <c r="K710">
        <f t="shared" si="102"/>
        <v>2023</v>
      </c>
      <c r="L710">
        <f t="shared" si="103"/>
        <v>227.46833349999991</v>
      </c>
      <c r="M710">
        <f t="shared" si="104"/>
        <v>234.92599928888882</v>
      </c>
      <c r="N710">
        <f t="shared" si="105"/>
        <v>234.92599928888882</v>
      </c>
      <c r="P710">
        <f t="shared" si="106"/>
        <v>-3.1352994363553231E-2</v>
      </c>
    </row>
    <row r="711" spans="1:16" x14ac:dyDescent="0.35">
      <c r="A711" s="1">
        <v>45226</v>
      </c>
      <c r="B711">
        <v>210.60000600000001</v>
      </c>
      <c r="C711">
        <v>212.41000399999999</v>
      </c>
      <c r="D711">
        <v>205.770004</v>
      </c>
      <c r="E711">
        <v>207.300003</v>
      </c>
      <c r="F711">
        <v>207.300003</v>
      </c>
      <c r="G711">
        <v>94881200</v>
      </c>
      <c r="H711">
        <f t="shared" si="99"/>
        <v>27</v>
      </c>
      <c r="I711">
        <f t="shared" si="100"/>
        <v>10</v>
      </c>
      <c r="J711" t="str">
        <f t="shared" si="101"/>
        <v>Q4</v>
      </c>
      <c r="K711">
        <f t="shared" si="102"/>
        <v>2023</v>
      </c>
      <c r="L711">
        <f t="shared" si="103"/>
        <v>228.73766686666659</v>
      </c>
      <c r="M711">
        <f t="shared" si="104"/>
        <v>235.5888630227272</v>
      </c>
      <c r="N711">
        <f t="shared" si="105"/>
        <v>235.5888630227272</v>
      </c>
      <c r="P711">
        <f t="shared" si="106"/>
        <v>7.4844869625895951E-3</v>
      </c>
    </row>
    <row r="712" spans="1:16" x14ac:dyDescent="0.35">
      <c r="A712" s="1">
        <v>45229</v>
      </c>
      <c r="B712">
        <v>209.279999</v>
      </c>
      <c r="C712">
        <v>210.88000500000001</v>
      </c>
      <c r="D712">
        <v>194.66999799999999</v>
      </c>
      <c r="E712">
        <v>197.36000100000001</v>
      </c>
      <c r="F712">
        <v>197.36000100000001</v>
      </c>
      <c r="G712">
        <v>136448200</v>
      </c>
      <c r="H712">
        <f t="shared" si="99"/>
        <v>30</v>
      </c>
      <c r="I712">
        <f t="shared" si="100"/>
        <v>10</v>
      </c>
      <c r="J712" t="str">
        <f t="shared" si="101"/>
        <v>Q4</v>
      </c>
      <c r="K712">
        <f t="shared" si="102"/>
        <v>2023</v>
      </c>
      <c r="L712">
        <f t="shared" si="103"/>
        <v>229.81900026666659</v>
      </c>
      <c r="M712">
        <f t="shared" si="104"/>
        <v>236.246743488372</v>
      </c>
      <c r="N712">
        <f t="shared" si="105"/>
        <v>236.246743488372</v>
      </c>
      <c r="P712">
        <f t="shared" si="106"/>
        <v>-4.7949840116500109E-2</v>
      </c>
    </row>
    <row r="713" spans="1:16" x14ac:dyDescent="0.35">
      <c r="A713" s="1">
        <v>45230</v>
      </c>
      <c r="B713">
        <v>196.11999499999999</v>
      </c>
      <c r="C713">
        <v>202.800003</v>
      </c>
      <c r="D713">
        <v>194.070007</v>
      </c>
      <c r="E713">
        <v>200.83999600000001</v>
      </c>
      <c r="F713">
        <v>200.83999600000001</v>
      </c>
      <c r="G713">
        <v>118068300</v>
      </c>
      <c r="H713">
        <f t="shared" si="99"/>
        <v>31</v>
      </c>
      <c r="I713">
        <f t="shared" si="100"/>
        <v>10</v>
      </c>
      <c r="J713" t="str">
        <f t="shared" si="101"/>
        <v>Q4</v>
      </c>
      <c r="K713">
        <f t="shared" si="102"/>
        <v>2023</v>
      </c>
      <c r="L713">
        <f t="shared" si="103"/>
        <v>231.14066673333329</v>
      </c>
      <c r="M713">
        <f t="shared" si="104"/>
        <v>237.17261830952378</v>
      </c>
      <c r="N713">
        <f t="shared" si="105"/>
        <v>237.17261830952378</v>
      </c>
      <c r="O713">
        <f>AVERAGEIFS(E:E, M:M, M713, K:K, K713)</f>
        <v>200.83999600000001</v>
      </c>
      <c r="P713">
        <f t="shared" si="106"/>
        <v>1.7632726907008893E-2</v>
      </c>
    </row>
    <row r="714" spans="1:16" x14ac:dyDescent="0.35">
      <c r="A714" s="1">
        <v>45231</v>
      </c>
      <c r="B714">
        <v>204.03999300000001</v>
      </c>
      <c r="C714">
        <v>205.990005</v>
      </c>
      <c r="D714">
        <v>197.85000600000001</v>
      </c>
      <c r="E714">
        <v>205.66000399999999</v>
      </c>
      <c r="F714">
        <v>205.66000399999999</v>
      </c>
      <c r="G714">
        <v>121661700</v>
      </c>
      <c r="H714">
        <f t="shared" si="99"/>
        <v>1</v>
      </c>
      <c r="I714">
        <f t="shared" si="100"/>
        <v>11</v>
      </c>
      <c r="J714" t="str">
        <f t="shared" si="101"/>
        <v>Q4</v>
      </c>
      <c r="K714">
        <f t="shared" si="102"/>
        <v>2023</v>
      </c>
      <c r="L714">
        <f t="shared" si="103"/>
        <v>232.42233329999999</v>
      </c>
      <c r="M714">
        <f t="shared" si="104"/>
        <v>238.05877982926825</v>
      </c>
      <c r="N714">
        <f t="shared" si="105"/>
        <v>238.05877982926825</v>
      </c>
      <c r="P714">
        <f t="shared" si="106"/>
        <v>2.3999243656626902E-2</v>
      </c>
    </row>
    <row r="715" spans="1:16" x14ac:dyDescent="0.35">
      <c r="A715" s="1">
        <v>45232</v>
      </c>
      <c r="B715">
        <v>212.970001</v>
      </c>
      <c r="C715">
        <v>219.199997</v>
      </c>
      <c r="D715">
        <v>211.449997</v>
      </c>
      <c r="E715">
        <v>218.509995</v>
      </c>
      <c r="F715">
        <v>218.509995</v>
      </c>
      <c r="G715">
        <v>125987600</v>
      </c>
      <c r="H715">
        <f t="shared" si="99"/>
        <v>2</v>
      </c>
      <c r="I715">
        <f t="shared" si="100"/>
        <v>11</v>
      </c>
      <c r="J715" t="str">
        <f t="shared" si="101"/>
        <v>Q4</v>
      </c>
      <c r="K715">
        <f t="shared" si="102"/>
        <v>2023</v>
      </c>
      <c r="L715">
        <f t="shared" si="103"/>
        <v>233.93533326666665</v>
      </c>
      <c r="M715">
        <f t="shared" si="104"/>
        <v>238.86874922499996</v>
      </c>
      <c r="N715">
        <f t="shared" si="105"/>
        <v>238.86874922499996</v>
      </c>
      <c r="P715">
        <f t="shared" si="106"/>
        <v>6.2481721044797892E-2</v>
      </c>
    </row>
    <row r="716" spans="1:16" x14ac:dyDescent="0.35">
      <c r="A716" s="1">
        <v>45233</v>
      </c>
      <c r="B716">
        <v>221.14999399999999</v>
      </c>
      <c r="C716">
        <v>226.36999499999999</v>
      </c>
      <c r="D716">
        <v>218.39999399999999</v>
      </c>
      <c r="E716">
        <v>219.96000699999999</v>
      </c>
      <c r="F716">
        <v>219.96000699999999</v>
      </c>
      <c r="G716">
        <v>119281000</v>
      </c>
      <c r="H716">
        <f t="shared" si="99"/>
        <v>3</v>
      </c>
      <c r="I716">
        <f t="shared" si="100"/>
        <v>11</v>
      </c>
      <c r="J716" t="str">
        <f t="shared" si="101"/>
        <v>Q4</v>
      </c>
      <c r="K716">
        <f t="shared" si="102"/>
        <v>2023</v>
      </c>
      <c r="L716">
        <f t="shared" si="103"/>
        <v>235.10166676666665</v>
      </c>
      <c r="M716">
        <f t="shared" si="104"/>
        <v>239.39076856410247</v>
      </c>
      <c r="N716">
        <f t="shared" si="105"/>
        <v>239.39076856410247</v>
      </c>
      <c r="P716">
        <f t="shared" si="106"/>
        <v>6.6359069753307472E-3</v>
      </c>
    </row>
    <row r="717" spans="1:16" x14ac:dyDescent="0.35">
      <c r="A717" s="1">
        <v>45236</v>
      </c>
      <c r="B717">
        <v>223.979996</v>
      </c>
      <c r="C717">
        <v>226.320007</v>
      </c>
      <c r="D717">
        <v>215</v>
      </c>
      <c r="E717">
        <v>219.270004</v>
      </c>
      <c r="F717">
        <v>219.270004</v>
      </c>
      <c r="G717">
        <v>117335800</v>
      </c>
      <c r="H717">
        <f t="shared" si="99"/>
        <v>6</v>
      </c>
      <c r="I717">
        <f t="shared" si="100"/>
        <v>11</v>
      </c>
      <c r="J717" t="str">
        <f t="shared" si="101"/>
        <v>Q4</v>
      </c>
      <c r="K717">
        <f t="shared" si="102"/>
        <v>2023</v>
      </c>
      <c r="L717">
        <f t="shared" si="103"/>
        <v>236.17233326666664</v>
      </c>
      <c r="M717">
        <f t="shared" si="104"/>
        <v>239.9021043947368</v>
      </c>
      <c r="N717">
        <f t="shared" si="105"/>
        <v>239.9021043947368</v>
      </c>
      <c r="P717">
        <f t="shared" si="106"/>
        <v>-3.1369475270110816E-3</v>
      </c>
    </row>
    <row r="718" spans="1:16" x14ac:dyDescent="0.35">
      <c r="A718" s="1">
        <v>45237</v>
      </c>
      <c r="B718">
        <v>219.979996</v>
      </c>
      <c r="C718">
        <v>223.11999499999999</v>
      </c>
      <c r="D718">
        <v>215.720001</v>
      </c>
      <c r="E718">
        <v>222.179993</v>
      </c>
      <c r="F718">
        <v>222.179993</v>
      </c>
      <c r="G718">
        <v>116900100</v>
      </c>
      <c r="H718">
        <f t="shared" si="99"/>
        <v>7</v>
      </c>
      <c r="I718">
        <f t="shared" si="100"/>
        <v>11</v>
      </c>
      <c r="J718" t="str">
        <f t="shared" si="101"/>
        <v>Q4</v>
      </c>
      <c r="K718">
        <f t="shared" si="102"/>
        <v>2023</v>
      </c>
      <c r="L718">
        <f t="shared" si="103"/>
        <v>237.43733316666666</v>
      </c>
      <c r="M718">
        <f t="shared" si="104"/>
        <v>240.45972872972973</v>
      </c>
      <c r="N718">
        <f t="shared" si="105"/>
        <v>240.45972872972973</v>
      </c>
      <c r="P718">
        <f t="shared" si="106"/>
        <v>1.3271258936083186E-2</v>
      </c>
    </row>
    <row r="719" spans="1:16" x14ac:dyDescent="0.35">
      <c r="A719" s="1">
        <v>45238</v>
      </c>
      <c r="B719">
        <v>223.14999399999999</v>
      </c>
      <c r="C719">
        <v>224.14999399999999</v>
      </c>
      <c r="D719">
        <v>217.63999899999999</v>
      </c>
      <c r="E719">
        <v>222.11000100000001</v>
      </c>
      <c r="F719">
        <v>222.11000100000001</v>
      </c>
      <c r="G719">
        <v>106584800</v>
      </c>
      <c r="H719">
        <f t="shared" si="99"/>
        <v>8</v>
      </c>
      <c r="I719">
        <f t="shared" si="100"/>
        <v>11</v>
      </c>
      <c r="J719" t="str">
        <f t="shared" si="101"/>
        <v>Q4</v>
      </c>
      <c r="K719">
        <f t="shared" si="102"/>
        <v>2023</v>
      </c>
      <c r="L719">
        <f t="shared" si="103"/>
        <v>238.26933336666667</v>
      </c>
      <c r="M719">
        <f t="shared" si="104"/>
        <v>240.9674991666667</v>
      </c>
      <c r="N719">
        <f t="shared" si="105"/>
        <v>240.9674991666667</v>
      </c>
      <c r="P719">
        <f t="shared" si="106"/>
        <v>-3.1502386445743093E-4</v>
      </c>
    </row>
    <row r="720" spans="1:16" x14ac:dyDescent="0.35">
      <c r="A720" s="1">
        <v>45239</v>
      </c>
      <c r="B720">
        <v>219.75</v>
      </c>
      <c r="C720">
        <v>220.800003</v>
      </c>
      <c r="D720">
        <v>206.679993</v>
      </c>
      <c r="E720">
        <v>209.979996</v>
      </c>
      <c r="F720">
        <v>209.979996</v>
      </c>
      <c r="G720">
        <v>142110500</v>
      </c>
      <c r="H720">
        <f t="shared" si="99"/>
        <v>9</v>
      </c>
      <c r="I720">
        <f t="shared" si="100"/>
        <v>11</v>
      </c>
      <c r="J720" t="str">
        <f t="shared" si="101"/>
        <v>Q4</v>
      </c>
      <c r="K720">
        <f t="shared" si="102"/>
        <v>2023</v>
      </c>
      <c r="L720">
        <f t="shared" si="103"/>
        <v>239.34900000000005</v>
      </c>
      <c r="M720">
        <f t="shared" si="104"/>
        <v>241.50628482857147</v>
      </c>
      <c r="N720">
        <f t="shared" si="105"/>
        <v>241.50628482857147</v>
      </c>
      <c r="P720">
        <f t="shared" si="106"/>
        <v>-5.4612601618060461E-2</v>
      </c>
    </row>
    <row r="721" spans="1:16" x14ac:dyDescent="0.35">
      <c r="A721" s="1">
        <v>45240</v>
      </c>
      <c r="B721">
        <v>210.029999</v>
      </c>
      <c r="C721">
        <v>215.38000500000001</v>
      </c>
      <c r="D721">
        <v>205.69000199999999</v>
      </c>
      <c r="E721">
        <v>214.64999399999999</v>
      </c>
      <c r="F721">
        <v>214.64999399999999</v>
      </c>
      <c r="G721">
        <v>130994000</v>
      </c>
      <c r="H721">
        <f t="shared" si="99"/>
        <v>10</v>
      </c>
      <c r="I721">
        <f t="shared" si="100"/>
        <v>11</v>
      </c>
      <c r="J721" t="str">
        <f t="shared" si="101"/>
        <v>Q4</v>
      </c>
      <c r="K721">
        <f t="shared" si="102"/>
        <v>2023</v>
      </c>
      <c r="L721">
        <f t="shared" si="103"/>
        <v>240.76766656666669</v>
      </c>
      <c r="M721">
        <f t="shared" si="104"/>
        <v>242.43352861764706</v>
      </c>
      <c r="N721">
        <f t="shared" si="105"/>
        <v>242.43352861764706</v>
      </c>
      <c r="P721">
        <f t="shared" si="106"/>
        <v>2.224020425259934E-2</v>
      </c>
    </row>
    <row r="722" spans="1:16" x14ac:dyDescent="0.35">
      <c r="A722" s="1">
        <v>45243</v>
      </c>
      <c r="B722">
        <v>215.60000600000001</v>
      </c>
      <c r="C722">
        <v>225.39999399999999</v>
      </c>
      <c r="D722">
        <v>211.61000100000001</v>
      </c>
      <c r="E722">
        <v>223.71000699999999</v>
      </c>
      <c r="F722">
        <v>223.71000699999999</v>
      </c>
      <c r="G722">
        <v>140447600</v>
      </c>
      <c r="H722">
        <f t="shared" si="99"/>
        <v>13</v>
      </c>
      <c r="I722">
        <f t="shared" si="100"/>
        <v>11</v>
      </c>
      <c r="J722" t="str">
        <f t="shared" si="101"/>
        <v>Q4</v>
      </c>
      <c r="K722">
        <f t="shared" si="102"/>
        <v>2023</v>
      </c>
      <c r="L722">
        <f t="shared" si="103"/>
        <v>242.16633293333336</v>
      </c>
      <c r="M722">
        <f t="shared" si="104"/>
        <v>243.27545390909094</v>
      </c>
      <c r="N722">
        <f t="shared" si="105"/>
        <v>243.27545390909094</v>
      </c>
      <c r="P722">
        <f t="shared" si="106"/>
        <v>4.220830772536615E-2</v>
      </c>
    </row>
    <row r="723" spans="1:16" x14ac:dyDescent="0.35">
      <c r="A723" s="1">
        <v>45244</v>
      </c>
      <c r="B723">
        <v>235.029999</v>
      </c>
      <c r="C723">
        <v>238.13999899999999</v>
      </c>
      <c r="D723">
        <v>230.720001</v>
      </c>
      <c r="E723">
        <v>237.41000399999999</v>
      </c>
      <c r="F723">
        <v>237.41000399999999</v>
      </c>
      <c r="G723">
        <v>149771600</v>
      </c>
      <c r="H723">
        <f t="shared" si="99"/>
        <v>14</v>
      </c>
      <c r="I723">
        <f t="shared" si="100"/>
        <v>11</v>
      </c>
      <c r="J723" t="str">
        <f t="shared" si="101"/>
        <v>Q4</v>
      </c>
      <c r="K723">
        <f t="shared" si="102"/>
        <v>2023</v>
      </c>
      <c r="L723">
        <f t="shared" si="103"/>
        <v>243.42399943333336</v>
      </c>
      <c r="M723">
        <f t="shared" si="104"/>
        <v>243.88687412500002</v>
      </c>
      <c r="N723">
        <f t="shared" si="105"/>
        <v>243.88687412500002</v>
      </c>
      <c r="P723">
        <f t="shared" si="106"/>
        <v>6.1239982885521953E-2</v>
      </c>
    </row>
    <row r="724" spans="1:16" x14ac:dyDescent="0.35">
      <c r="A724" s="1">
        <v>45245</v>
      </c>
      <c r="B724">
        <v>239.28999300000001</v>
      </c>
      <c r="C724">
        <v>246.699997</v>
      </c>
      <c r="D724">
        <v>236.449997</v>
      </c>
      <c r="E724">
        <v>242.83999600000001</v>
      </c>
      <c r="F724">
        <v>242.83999600000001</v>
      </c>
      <c r="G724">
        <v>150354000</v>
      </c>
      <c r="H724">
        <f t="shared" si="99"/>
        <v>15</v>
      </c>
      <c r="I724">
        <f t="shared" si="100"/>
        <v>11</v>
      </c>
      <c r="J724" t="str">
        <f t="shared" si="101"/>
        <v>Q4</v>
      </c>
      <c r="K724">
        <f t="shared" si="102"/>
        <v>2023</v>
      </c>
      <c r="L724">
        <f t="shared" si="103"/>
        <v>243.94966573333338</v>
      </c>
      <c r="M724">
        <f t="shared" si="104"/>
        <v>244.09580541935489</v>
      </c>
      <c r="N724">
        <f t="shared" si="105"/>
        <v>244.09580541935489</v>
      </c>
      <c r="P724">
        <f t="shared" si="106"/>
        <v>2.2871791030339341E-2</v>
      </c>
    </row>
    <row r="725" spans="1:16" x14ac:dyDescent="0.35">
      <c r="A725" s="1">
        <v>45246</v>
      </c>
      <c r="B725">
        <v>239.490005</v>
      </c>
      <c r="C725">
        <v>240.88000500000001</v>
      </c>
      <c r="D725">
        <v>230.96000699999999</v>
      </c>
      <c r="E725">
        <v>233.58999600000001</v>
      </c>
      <c r="F725">
        <v>233.58999600000001</v>
      </c>
      <c r="G725">
        <v>136816800</v>
      </c>
      <c r="H725">
        <f t="shared" si="99"/>
        <v>16</v>
      </c>
      <c r="I725">
        <f t="shared" si="100"/>
        <v>11</v>
      </c>
      <c r="J725" t="str">
        <f t="shared" si="101"/>
        <v>Q4</v>
      </c>
      <c r="K725">
        <f t="shared" si="102"/>
        <v>2023</v>
      </c>
      <c r="L725">
        <f t="shared" si="103"/>
        <v>244.13766573333339</v>
      </c>
      <c r="M725">
        <f t="shared" si="104"/>
        <v>244.13766573333339</v>
      </c>
      <c r="N725">
        <f t="shared" si="105"/>
        <v>244.13766573333339</v>
      </c>
      <c r="P725">
        <f t="shared" si="106"/>
        <v>-3.8090924692652357E-2</v>
      </c>
    </row>
    <row r="726" spans="1:16" x14ac:dyDescent="0.35">
      <c r="A726" s="1">
        <v>45247</v>
      </c>
      <c r="B726">
        <v>232</v>
      </c>
      <c r="C726">
        <v>237.38999899999999</v>
      </c>
      <c r="D726">
        <v>226.53999300000001</v>
      </c>
      <c r="E726">
        <v>234.300003</v>
      </c>
      <c r="F726">
        <v>234.300003</v>
      </c>
      <c r="G726">
        <v>142532800</v>
      </c>
      <c r="H726">
        <f t="shared" si="99"/>
        <v>17</v>
      </c>
      <c r="I726">
        <f t="shared" si="100"/>
        <v>11</v>
      </c>
      <c r="J726" t="str">
        <f t="shared" si="101"/>
        <v>Q4</v>
      </c>
      <c r="K726">
        <f t="shared" si="102"/>
        <v>2023</v>
      </c>
      <c r="L726">
        <f t="shared" si="103"/>
        <v>244.50137848275864</v>
      </c>
      <c r="M726">
        <f t="shared" si="104"/>
        <v>244.50137848275864</v>
      </c>
      <c r="N726">
        <f t="shared" si="105"/>
        <v>244.50137848275864</v>
      </c>
      <c r="P726">
        <f t="shared" si="106"/>
        <v>3.0395436968969776E-3</v>
      </c>
    </row>
    <row r="727" spans="1:16" x14ac:dyDescent="0.35">
      <c r="A727" s="1">
        <v>45250</v>
      </c>
      <c r="B727">
        <v>234.03999300000001</v>
      </c>
      <c r="C727">
        <v>237.10000600000001</v>
      </c>
      <c r="D727">
        <v>231.020004</v>
      </c>
      <c r="E727">
        <v>235.60000600000001</v>
      </c>
      <c r="F727">
        <v>235.60000600000001</v>
      </c>
      <c r="G727">
        <v>116320100</v>
      </c>
      <c r="H727">
        <f t="shared" si="99"/>
        <v>20</v>
      </c>
      <c r="I727">
        <f t="shared" si="100"/>
        <v>11</v>
      </c>
      <c r="J727" t="str">
        <f t="shared" si="101"/>
        <v>Q4</v>
      </c>
      <c r="K727">
        <f t="shared" si="102"/>
        <v>2023</v>
      </c>
      <c r="L727">
        <f t="shared" si="103"/>
        <v>244.86571332142856</v>
      </c>
      <c r="M727">
        <f t="shared" si="104"/>
        <v>244.86571332142856</v>
      </c>
      <c r="N727">
        <f t="shared" si="105"/>
        <v>244.86571332142856</v>
      </c>
      <c r="P727">
        <f t="shared" si="106"/>
        <v>5.5484549012148488E-3</v>
      </c>
    </row>
    <row r="728" spans="1:16" x14ac:dyDescent="0.35">
      <c r="A728" s="1">
        <v>45251</v>
      </c>
      <c r="B728">
        <v>235.03999300000001</v>
      </c>
      <c r="C728">
        <v>243.61999499999999</v>
      </c>
      <c r="D728">
        <v>233.33999600000001</v>
      </c>
      <c r="E728">
        <v>241.199997</v>
      </c>
      <c r="F728">
        <v>241.199997</v>
      </c>
      <c r="G728">
        <v>122288000</v>
      </c>
      <c r="H728">
        <f t="shared" si="99"/>
        <v>21</v>
      </c>
      <c r="I728">
        <f t="shared" si="100"/>
        <v>11</v>
      </c>
      <c r="J728" t="str">
        <f t="shared" si="101"/>
        <v>Q4</v>
      </c>
      <c r="K728">
        <f t="shared" si="102"/>
        <v>2023</v>
      </c>
      <c r="L728">
        <f t="shared" si="103"/>
        <v>245.20888766666664</v>
      </c>
      <c r="M728">
        <f t="shared" si="104"/>
        <v>245.20888766666664</v>
      </c>
      <c r="N728">
        <f t="shared" si="105"/>
        <v>245.20888766666664</v>
      </c>
      <c r="P728">
        <f t="shared" si="106"/>
        <v>2.3769061364115537E-2</v>
      </c>
    </row>
    <row r="729" spans="1:16" x14ac:dyDescent="0.35">
      <c r="A729" s="1">
        <v>45252</v>
      </c>
      <c r="B729">
        <v>242.03999300000001</v>
      </c>
      <c r="C729">
        <v>244.009995</v>
      </c>
      <c r="D729">
        <v>231.39999399999999</v>
      </c>
      <c r="E729">
        <v>234.21000699999999</v>
      </c>
      <c r="F729">
        <v>234.21000699999999</v>
      </c>
      <c r="G729">
        <v>117950600</v>
      </c>
      <c r="H729">
        <f t="shared" si="99"/>
        <v>22</v>
      </c>
      <c r="I729">
        <f t="shared" si="100"/>
        <v>11</v>
      </c>
      <c r="J729" t="str">
        <f t="shared" si="101"/>
        <v>Q4</v>
      </c>
      <c r="K729">
        <f t="shared" si="102"/>
        <v>2023</v>
      </c>
      <c r="L729">
        <f t="shared" si="103"/>
        <v>245.36307576923076</v>
      </c>
      <c r="M729">
        <f t="shared" si="104"/>
        <v>245.36307576923076</v>
      </c>
      <c r="N729">
        <f t="shared" si="105"/>
        <v>245.36307576923076</v>
      </c>
      <c r="P729">
        <f t="shared" si="106"/>
        <v>-2.8980058403566256E-2</v>
      </c>
    </row>
    <row r="730" spans="1:16" x14ac:dyDescent="0.35">
      <c r="A730" s="1">
        <v>45254</v>
      </c>
      <c r="B730">
        <v>233.75</v>
      </c>
      <c r="C730">
        <v>238.75</v>
      </c>
      <c r="D730">
        <v>232.33000200000001</v>
      </c>
      <c r="E730">
        <v>235.449997</v>
      </c>
      <c r="F730">
        <v>235.449997</v>
      </c>
      <c r="G730">
        <v>65125200</v>
      </c>
      <c r="H730">
        <f t="shared" si="99"/>
        <v>24</v>
      </c>
      <c r="I730">
        <f t="shared" si="100"/>
        <v>11</v>
      </c>
      <c r="J730" t="str">
        <f t="shared" si="101"/>
        <v>Q4</v>
      </c>
      <c r="K730">
        <f t="shared" si="102"/>
        <v>2023</v>
      </c>
      <c r="L730">
        <f t="shared" si="103"/>
        <v>245.80919852</v>
      </c>
      <c r="M730">
        <f t="shared" si="104"/>
        <v>245.80919852</v>
      </c>
      <c r="N730">
        <f t="shared" si="105"/>
        <v>245.80919852</v>
      </c>
      <c r="P730">
        <f t="shared" si="106"/>
        <v>5.294351065025185E-3</v>
      </c>
    </row>
    <row r="731" spans="1:16" x14ac:dyDescent="0.35">
      <c r="A731" s="1">
        <v>45257</v>
      </c>
      <c r="B731">
        <v>236.88999899999999</v>
      </c>
      <c r="C731">
        <v>238.33000200000001</v>
      </c>
      <c r="D731">
        <v>232.10000600000001</v>
      </c>
      <c r="E731">
        <v>236.08000200000001</v>
      </c>
      <c r="F731">
        <v>236.08000200000001</v>
      </c>
      <c r="G731">
        <v>112031800</v>
      </c>
      <c r="H731">
        <f t="shared" si="99"/>
        <v>27</v>
      </c>
      <c r="I731">
        <f t="shared" si="100"/>
        <v>11</v>
      </c>
      <c r="J731" t="str">
        <f t="shared" si="101"/>
        <v>Q4</v>
      </c>
      <c r="K731">
        <f t="shared" si="102"/>
        <v>2023</v>
      </c>
      <c r="L731">
        <f t="shared" si="103"/>
        <v>246.24083191666668</v>
      </c>
      <c r="M731">
        <f t="shared" si="104"/>
        <v>246.24083191666668</v>
      </c>
      <c r="N731">
        <f t="shared" si="105"/>
        <v>246.24083191666668</v>
      </c>
      <c r="P731">
        <f t="shared" si="106"/>
        <v>2.6757486006678999E-3</v>
      </c>
    </row>
    <row r="732" spans="1:16" x14ac:dyDescent="0.35">
      <c r="A732" s="1">
        <v>45258</v>
      </c>
      <c r="B732">
        <v>236.679993</v>
      </c>
      <c r="C732">
        <v>247</v>
      </c>
      <c r="D732">
        <v>234.009995</v>
      </c>
      <c r="E732">
        <v>246.720001</v>
      </c>
      <c r="F732">
        <v>246.720001</v>
      </c>
      <c r="G732">
        <v>148549900</v>
      </c>
      <c r="H732">
        <f t="shared" si="99"/>
        <v>28</v>
      </c>
      <c r="I732">
        <f t="shared" si="100"/>
        <v>11</v>
      </c>
      <c r="J732" t="str">
        <f t="shared" si="101"/>
        <v>Q4</v>
      </c>
      <c r="K732">
        <f t="shared" si="102"/>
        <v>2023</v>
      </c>
      <c r="L732">
        <f t="shared" si="103"/>
        <v>246.6826071304348</v>
      </c>
      <c r="M732">
        <f t="shared" si="104"/>
        <v>246.6826071304348</v>
      </c>
      <c r="N732">
        <f t="shared" si="105"/>
        <v>246.6826071304348</v>
      </c>
      <c r="P732">
        <f t="shared" si="106"/>
        <v>4.5069463359289484E-2</v>
      </c>
    </row>
    <row r="733" spans="1:16" x14ac:dyDescent="0.35">
      <c r="A733" s="1">
        <v>45259</v>
      </c>
      <c r="B733">
        <v>249.21000699999999</v>
      </c>
      <c r="C733">
        <v>252.75</v>
      </c>
      <c r="D733">
        <v>242.759995</v>
      </c>
      <c r="E733">
        <v>244.13999899999999</v>
      </c>
      <c r="F733">
        <v>244.13999899999999</v>
      </c>
      <c r="G733">
        <v>135401300</v>
      </c>
      <c r="H733">
        <f t="shared" si="99"/>
        <v>29</v>
      </c>
      <c r="I733">
        <f t="shared" si="100"/>
        <v>11</v>
      </c>
      <c r="J733" t="str">
        <f t="shared" si="101"/>
        <v>Q4</v>
      </c>
      <c r="K733">
        <f t="shared" si="102"/>
        <v>2023</v>
      </c>
      <c r="L733">
        <f t="shared" si="103"/>
        <v>246.68090740909091</v>
      </c>
      <c r="M733">
        <f t="shared" si="104"/>
        <v>246.68090740909091</v>
      </c>
      <c r="N733">
        <f t="shared" si="105"/>
        <v>246.68090740909091</v>
      </c>
      <c r="P733">
        <f t="shared" si="106"/>
        <v>-1.0457206507550264E-2</v>
      </c>
    </row>
    <row r="734" spans="1:16" x14ac:dyDescent="0.35">
      <c r="A734" s="1">
        <v>45260</v>
      </c>
      <c r="B734">
        <v>245.13999899999999</v>
      </c>
      <c r="C734">
        <v>245.220001</v>
      </c>
      <c r="D734">
        <v>236.91000399999999</v>
      </c>
      <c r="E734">
        <v>240.08000200000001</v>
      </c>
      <c r="F734">
        <v>240.08000200000001</v>
      </c>
      <c r="G734">
        <v>132353200</v>
      </c>
      <c r="H734">
        <f t="shared" si="99"/>
        <v>30</v>
      </c>
      <c r="I734">
        <f t="shared" si="100"/>
        <v>11</v>
      </c>
      <c r="J734" t="str">
        <f t="shared" si="101"/>
        <v>Q4</v>
      </c>
      <c r="K734">
        <f t="shared" si="102"/>
        <v>2023</v>
      </c>
      <c r="L734">
        <f t="shared" si="103"/>
        <v>246.80190304761905</v>
      </c>
      <c r="M734">
        <f t="shared" si="104"/>
        <v>246.80190304761905</v>
      </c>
      <c r="N734">
        <f t="shared" si="105"/>
        <v>246.80190304761905</v>
      </c>
      <c r="O734">
        <f>AVERAGEIFS(E:E, M:M, M734, K:K, K734)</f>
        <v>240.08000200000001</v>
      </c>
      <c r="P734">
        <f t="shared" si="106"/>
        <v>-1.6629790352378847E-2</v>
      </c>
    </row>
    <row r="735" spans="1:16" x14ac:dyDescent="0.35">
      <c r="A735" s="1">
        <v>45261</v>
      </c>
      <c r="B735">
        <v>233.13999899999999</v>
      </c>
      <c r="C735">
        <v>240.19000199999999</v>
      </c>
      <c r="D735">
        <v>231.89999399999999</v>
      </c>
      <c r="E735">
        <v>238.83000200000001</v>
      </c>
      <c r="F735">
        <v>238.83000200000001</v>
      </c>
      <c r="G735">
        <v>121173500</v>
      </c>
      <c r="H735">
        <f t="shared" si="99"/>
        <v>1</v>
      </c>
      <c r="I735">
        <f t="shared" si="100"/>
        <v>12</v>
      </c>
      <c r="J735" t="str">
        <f t="shared" si="101"/>
        <v>Q4</v>
      </c>
      <c r="K735">
        <f t="shared" si="102"/>
        <v>2023</v>
      </c>
      <c r="L735">
        <f t="shared" si="103"/>
        <v>247.13799809999995</v>
      </c>
      <c r="M735">
        <f t="shared" si="104"/>
        <v>247.13799809999995</v>
      </c>
      <c r="N735">
        <f t="shared" si="105"/>
        <v>247.13799809999995</v>
      </c>
      <c r="P735">
        <f t="shared" si="106"/>
        <v>-5.2065977573592321E-3</v>
      </c>
    </row>
    <row r="736" spans="1:16" x14ac:dyDescent="0.35">
      <c r="A736" s="1">
        <v>45264</v>
      </c>
      <c r="B736">
        <v>235.75</v>
      </c>
      <c r="C736">
        <v>239.36999499999999</v>
      </c>
      <c r="D736">
        <v>233.28999300000001</v>
      </c>
      <c r="E736">
        <v>235.58000200000001</v>
      </c>
      <c r="F736">
        <v>235.58000200000001</v>
      </c>
      <c r="G736">
        <v>104099800</v>
      </c>
      <c r="H736">
        <f t="shared" si="99"/>
        <v>4</v>
      </c>
      <c r="I736">
        <f t="shared" si="100"/>
        <v>12</v>
      </c>
      <c r="J736" t="str">
        <f t="shared" si="101"/>
        <v>Q4</v>
      </c>
      <c r="K736">
        <f t="shared" si="102"/>
        <v>2023</v>
      </c>
      <c r="L736">
        <f t="shared" si="103"/>
        <v>247.57526105263159</v>
      </c>
      <c r="M736">
        <f t="shared" si="104"/>
        <v>247.57526105263159</v>
      </c>
      <c r="N736">
        <f t="shared" si="105"/>
        <v>247.57526105263159</v>
      </c>
      <c r="P736">
        <f t="shared" si="106"/>
        <v>-1.3608005580471419E-2</v>
      </c>
    </row>
    <row r="737" spans="1:16" x14ac:dyDescent="0.35">
      <c r="A737" s="1">
        <v>45265</v>
      </c>
      <c r="B737">
        <v>233.86999499999999</v>
      </c>
      <c r="C737">
        <v>246.66000399999999</v>
      </c>
      <c r="D737">
        <v>233.699997</v>
      </c>
      <c r="E737">
        <v>238.720001</v>
      </c>
      <c r="F737">
        <v>238.720001</v>
      </c>
      <c r="G737">
        <v>137971100</v>
      </c>
      <c r="H737">
        <f t="shared" si="99"/>
        <v>5</v>
      </c>
      <c r="I737">
        <f t="shared" si="100"/>
        <v>12</v>
      </c>
      <c r="J737" t="str">
        <f t="shared" si="101"/>
        <v>Q4</v>
      </c>
      <c r="K737">
        <f t="shared" si="102"/>
        <v>2023</v>
      </c>
      <c r="L737">
        <f t="shared" si="103"/>
        <v>248.24166433333332</v>
      </c>
      <c r="M737">
        <f t="shared" si="104"/>
        <v>248.24166433333332</v>
      </c>
      <c r="N737">
        <f t="shared" si="105"/>
        <v>248.24166433333332</v>
      </c>
      <c r="P737">
        <f t="shared" si="106"/>
        <v>1.3328801143316013E-2</v>
      </c>
    </row>
    <row r="738" spans="1:16" x14ac:dyDescent="0.35">
      <c r="A738" s="1">
        <v>45266</v>
      </c>
      <c r="B738">
        <v>242.91999799999999</v>
      </c>
      <c r="C738">
        <v>246.570007</v>
      </c>
      <c r="D738">
        <v>239.16999799999999</v>
      </c>
      <c r="E738">
        <v>239.36999499999999</v>
      </c>
      <c r="F738">
        <v>239.36999499999999</v>
      </c>
      <c r="G738">
        <v>126436200</v>
      </c>
      <c r="H738">
        <f t="shared" si="99"/>
        <v>6</v>
      </c>
      <c r="I738">
        <f t="shared" si="100"/>
        <v>12</v>
      </c>
      <c r="J738" t="str">
        <f t="shared" si="101"/>
        <v>Q4</v>
      </c>
      <c r="K738">
        <f t="shared" si="102"/>
        <v>2023</v>
      </c>
      <c r="L738">
        <f t="shared" si="103"/>
        <v>248.80176217647059</v>
      </c>
      <c r="M738">
        <f t="shared" si="104"/>
        <v>248.80176217647059</v>
      </c>
      <c r="N738">
        <f t="shared" si="105"/>
        <v>248.80176217647059</v>
      </c>
      <c r="P738">
        <f t="shared" si="106"/>
        <v>2.7228300824277915E-3</v>
      </c>
    </row>
    <row r="739" spans="1:16" x14ac:dyDescent="0.35">
      <c r="A739" s="1">
        <v>45267</v>
      </c>
      <c r="B739">
        <v>241.550003</v>
      </c>
      <c r="C739">
        <v>244.08000200000001</v>
      </c>
      <c r="D739">
        <v>236.979996</v>
      </c>
      <c r="E739">
        <v>242.63999899999999</v>
      </c>
      <c r="F739">
        <v>242.63999899999999</v>
      </c>
      <c r="G739">
        <v>107142300</v>
      </c>
      <c r="H739">
        <f t="shared" si="99"/>
        <v>7</v>
      </c>
      <c r="I739">
        <f t="shared" si="100"/>
        <v>12</v>
      </c>
      <c r="J739" t="str">
        <f t="shared" si="101"/>
        <v>Q4</v>
      </c>
      <c r="K739">
        <f t="shared" si="102"/>
        <v>2023</v>
      </c>
      <c r="L739">
        <f t="shared" si="103"/>
        <v>249.39124762500001</v>
      </c>
      <c r="M739">
        <f t="shared" si="104"/>
        <v>249.39124762500001</v>
      </c>
      <c r="N739">
        <f t="shared" si="105"/>
        <v>249.39124762500001</v>
      </c>
      <c r="P739">
        <f t="shared" si="106"/>
        <v>1.366087675274422E-2</v>
      </c>
    </row>
    <row r="740" spans="1:16" x14ac:dyDescent="0.35">
      <c r="A740" s="1">
        <v>45268</v>
      </c>
      <c r="B740">
        <v>240.270004</v>
      </c>
      <c r="C740">
        <v>245.270004</v>
      </c>
      <c r="D740">
        <v>239.270004</v>
      </c>
      <c r="E740">
        <v>243.83999600000001</v>
      </c>
      <c r="F740">
        <v>243.83999600000001</v>
      </c>
      <c r="G740">
        <v>102980100</v>
      </c>
      <c r="H740">
        <f t="shared" si="99"/>
        <v>8</v>
      </c>
      <c r="I740">
        <f t="shared" si="100"/>
        <v>12</v>
      </c>
      <c r="J740" t="str">
        <f t="shared" si="101"/>
        <v>Q4</v>
      </c>
      <c r="K740">
        <f t="shared" si="102"/>
        <v>2023</v>
      </c>
      <c r="L740">
        <f t="shared" si="103"/>
        <v>249.84133086666668</v>
      </c>
      <c r="M740">
        <f t="shared" si="104"/>
        <v>249.84133086666668</v>
      </c>
      <c r="N740">
        <f t="shared" si="105"/>
        <v>249.84133086666668</v>
      </c>
      <c r="P740">
        <f t="shared" si="106"/>
        <v>4.9455860737949667E-3</v>
      </c>
    </row>
    <row r="741" spans="1:16" x14ac:dyDescent="0.35">
      <c r="A741" s="1">
        <v>45271</v>
      </c>
      <c r="B741">
        <v>242.740005</v>
      </c>
      <c r="C741">
        <v>243.44000199999999</v>
      </c>
      <c r="D741">
        <v>237.449997</v>
      </c>
      <c r="E741">
        <v>239.740005</v>
      </c>
      <c r="F741">
        <v>239.740005</v>
      </c>
      <c r="G741">
        <v>97913900</v>
      </c>
      <c r="H741">
        <f t="shared" si="99"/>
        <v>11</v>
      </c>
      <c r="I741">
        <f t="shared" si="100"/>
        <v>12</v>
      </c>
      <c r="J741" t="str">
        <f t="shared" si="101"/>
        <v>Q4</v>
      </c>
      <c r="K741">
        <f t="shared" si="102"/>
        <v>2023</v>
      </c>
      <c r="L741">
        <f t="shared" si="103"/>
        <v>250.26999764285713</v>
      </c>
      <c r="M741">
        <f t="shared" si="104"/>
        <v>250.26999764285713</v>
      </c>
      <c r="N741">
        <f t="shared" si="105"/>
        <v>250.26999764285713</v>
      </c>
      <c r="P741">
        <f t="shared" si="106"/>
        <v>-1.6814267828318109E-2</v>
      </c>
    </row>
    <row r="742" spans="1:16" x14ac:dyDescent="0.35">
      <c r="A742" s="1">
        <v>45272</v>
      </c>
      <c r="B742">
        <v>238.550003</v>
      </c>
      <c r="C742">
        <v>238.990005</v>
      </c>
      <c r="D742">
        <v>233.86999499999999</v>
      </c>
      <c r="E742">
        <v>237.009995</v>
      </c>
      <c r="F742">
        <v>237.009995</v>
      </c>
      <c r="G742">
        <v>95328300</v>
      </c>
      <c r="H742">
        <f t="shared" si="99"/>
        <v>12</v>
      </c>
      <c r="I742">
        <f t="shared" si="100"/>
        <v>12</v>
      </c>
      <c r="J742" t="str">
        <f t="shared" si="101"/>
        <v>Q4</v>
      </c>
      <c r="K742">
        <f t="shared" si="102"/>
        <v>2023</v>
      </c>
      <c r="L742">
        <f t="shared" si="103"/>
        <v>251.07999707692306</v>
      </c>
      <c r="M742">
        <f t="shared" si="104"/>
        <v>251.07999707692306</v>
      </c>
      <c r="N742">
        <f t="shared" si="105"/>
        <v>251.07999707692306</v>
      </c>
      <c r="P742">
        <f t="shared" si="106"/>
        <v>-1.138737775533121E-2</v>
      </c>
    </row>
    <row r="743" spans="1:16" x14ac:dyDescent="0.35">
      <c r="A743" s="1">
        <v>45273</v>
      </c>
      <c r="B743">
        <v>234.19000199999999</v>
      </c>
      <c r="C743">
        <v>240.300003</v>
      </c>
      <c r="D743">
        <v>228.199997</v>
      </c>
      <c r="E743">
        <v>239.28999300000001</v>
      </c>
      <c r="F743">
        <v>239.28999300000001</v>
      </c>
      <c r="G743">
        <v>146286300</v>
      </c>
      <c r="H743">
        <f t="shared" si="99"/>
        <v>13</v>
      </c>
      <c r="I743">
        <f t="shared" si="100"/>
        <v>12</v>
      </c>
      <c r="J743" t="str">
        <f t="shared" si="101"/>
        <v>Q4</v>
      </c>
      <c r="K743">
        <f t="shared" si="102"/>
        <v>2023</v>
      </c>
      <c r="L743">
        <f t="shared" si="103"/>
        <v>252.25249725</v>
      </c>
      <c r="M743">
        <f t="shared" si="104"/>
        <v>252.25249725</v>
      </c>
      <c r="N743">
        <f t="shared" si="105"/>
        <v>252.25249725</v>
      </c>
      <c r="P743">
        <f t="shared" si="106"/>
        <v>9.619839028307672E-3</v>
      </c>
    </row>
    <row r="744" spans="1:16" x14ac:dyDescent="0.35">
      <c r="A744" s="1">
        <v>45274</v>
      </c>
      <c r="B744">
        <v>241.220001</v>
      </c>
      <c r="C744">
        <v>253.88000500000001</v>
      </c>
      <c r="D744">
        <v>240.78999300000001</v>
      </c>
      <c r="E744">
        <v>251.050003</v>
      </c>
      <c r="F744">
        <v>251.050003</v>
      </c>
      <c r="G744">
        <v>160829200</v>
      </c>
      <c r="H744">
        <f t="shared" si="99"/>
        <v>14</v>
      </c>
      <c r="I744">
        <f t="shared" si="100"/>
        <v>12</v>
      </c>
      <c r="J744" t="str">
        <f t="shared" si="101"/>
        <v>Q4</v>
      </c>
      <c r="K744">
        <f t="shared" si="102"/>
        <v>2023</v>
      </c>
      <c r="L744">
        <f t="shared" si="103"/>
        <v>253.43090672727277</v>
      </c>
      <c r="M744">
        <f t="shared" si="104"/>
        <v>253.43090672727277</v>
      </c>
      <c r="N744">
        <f t="shared" si="105"/>
        <v>253.43090672727277</v>
      </c>
      <c r="P744">
        <f t="shared" si="106"/>
        <v>4.914543166876182E-2</v>
      </c>
    </row>
    <row r="745" spans="1:16" x14ac:dyDescent="0.35">
      <c r="A745" s="1">
        <v>45275</v>
      </c>
      <c r="B745">
        <v>251.21000699999999</v>
      </c>
      <c r="C745">
        <v>254.13000500000001</v>
      </c>
      <c r="D745">
        <v>248.300003</v>
      </c>
      <c r="E745">
        <v>253.5</v>
      </c>
      <c r="F745">
        <v>253.5</v>
      </c>
      <c r="G745">
        <v>135720800</v>
      </c>
      <c r="H745">
        <f t="shared" si="99"/>
        <v>15</v>
      </c>
      <c r="I745">
        <f t="shared" si="100"/>
        <v>12</v>
      </c>
      <c r="J745" t="str">
        <f t="shared" si="101"/>
        <v>Q4</v>
      </c>
      <c r="K745">
        <f t="shared" si="102"/>
        <v>2023</v>
      </c>
      <c r="L745">
        <f t="shared" si="103"/>
        <v>253.66899710000001</v>
      </c>
      <c r="M745">
        <f t="shared" si="104"/>
        <v>253.66899710000001</v>
      </c>
      <c r="N745">
        <f t="shared" si="105"/>
        <v>253.66899710000001</v>
      </c>
      <c r="P745">
        <f t="shared" si="106"/>
        <v>9.7590000825452938E-3</v>
      </c>
    </row>
    <row r="746" spans="1:16" x14ac:dyDescent="0.35">
      <c r="A746" s="1">
        <v>45278</v>
      </c>
      <c r="B746">
        <v>253.779999</v>
      </c>
      <c r="C746">
        <v>258.73998999999998</v>
      </c>
      <c r="D746">
        <v>251.36000100000001</v>
      </c>
      <c r="E746">
        <v>252.08000200000001</v>
      </c>
      <c r="F746">
        <v>252.08000200000001</v>
      </c>
      <c r="G746">
        <v>116416500</v>
      </c>
      <c r="H746">
        <f t="shared" si="99"/>
        <v>18</v>
      </c>
      <c r="I746">
        <f t="shared" si="100"/>
        <v>12</v>
      </c>
      <c r="J746" t="str">
        <f t="shared" si="101"/>
        <v>Q4</v>
      </c>
      <c r="K746">
        <f t="shared" si="102"/>
        <v>2023</v>
      </c>
      <c r="L746">
        <f t="shared" si="103"/>
        <v>253.68777455555559</v>
      </c>
      <c r="M746">
        <f t="shared" si="104"/>
        <v>253.68777455555559</v>
      </c>
      <c r="N746">
        <f t="shared" si="105"/>
        <v>253.68777455555559</v>
      </c>
      <c r="P746">
        <f t="shared" si="106"/>
        <v>-5.6015700197238364E-3</v>
      </c>
    </row>
    <row r="747" spans="1:16" x14ac:dyDescent="0.35">
      <c r="A747" s="1">
        <v>45279</v>
      </c>
      <c r="B747">
        <v>253.479996</v>
      </c>
      <c r="C747">
        <v>258.33999599999999</v>
      </c>
      <c r="D747">
        <v>253.009995</v>
      </c>
      <c r="E747">
        <v>257.22000100000002</v>
      </c>
      <c r="F747">
        <v>257.22000100000002</v>
      </c>
      <c r="G747">
        <v>106737400</v>
      </c>
      <c r="H747">
        <f t="shared" si="99"/>
        <v>19</v>
      </c>
      <c r="I747">
        <f t="shared" si="100"/>
        <v>12</v>
      </c>
      <c r="J747" t="str">
        <f t="shared" si="101"/>
        <v>Q4</v>
      </c>
      <c r="K747">
        <f t="shared" si="102"/>
        <v>2023</v>
      </c>
      <c r="L747">
        <f t="shared" si="103"/>
        <v>253.88874612500001</v>
      </c>
      <c r="M747">
        <f t="shared" si="104"/>
        <v>253.88874612500001</v>
      </c>
      <c r="N747">
        <f t="shared" si="105"/>
        <v>253.88874612500001</v>
      </c>
      <c r="P747">
        <f t="shared" si="106"/>
        <v>2.0390348140349575E-2</v>
      </c>
    </row>
    <row r="748" spans="1:16" x14ac:dyDescent="0.35">
      <c r="A748" s="1">
        <v>45280</v>
      </c>
      <c r="B748">
        <v>256.41000400000001</v>
      </c>
      <c r="C748">
        <v>259.83999599999999</v>
      </c>
      <c r="D748">
        <v>247</v>
      </c>
      <c r="E748">
        <v>247.13999899999999</v>
      </c>
      <c r="F748">
        <v>247.13999899999999</v>
      </c>
      <c r="G748">
        <v>125097000</v>
      </c>
      <c r="H748">
        <f t="shared" si="99"/>
        <v>20</v>
      </c>
      <c r="I748">
        <f t="shared" si="100"/>
        <v>12</v>
      </c>
      <c r="J748" t="str">
        <f t="shared" si="101"/>
        <v>Q4</v>
      </c>
      <c r="K748">
        <f t="shared" si="102"/>
        <v>2023</v>
      </c>
      <c r="L748">
        <f t="shared" si="103"/>
        <v>253.41285257142857</v>
      </c>
      <c r="M748">
        <f t="shared" si="104"/>
        <v>253.41285257142857</v>
      </c>
      <c r="N748">
        <f t="shared" si="105"/>
        <v>253.41285257142857</v>
      </c>
      <c r="P748">
        <f t="shared" si="106"/>
        <v>-3.9188251150034152E-2</v>
      </c>
    </row>
    <row r="749" spans="1:16" x14ac:dyDescent="0.35">
      <c r="A749" s="1">
        <v>45281</v>
      </c>
      <c r="B749">
        <v>251.89999399999999</v>
      </c>
      <c r="C749">
        <v>254.800003</v>
      </c>
      <c r="D749">
        <v>248.550003</v>
      </c>
      <c r="E749">
        <v>254.5</v>
      </c>
      <c r="F749">
        <v>254.5</v>
      </c>
      <c r="G749">
        <v>109594200</v>
      </c>
      <c r="H749">
        <f t="shared" si="99"/>
        <v>21</v>
      </c>
      <c r="I749">
        <f t="shared" si="100"/>
        <v>12</v>
      </c>
      <c r="J749" t="str">
        <f t="shared" si="101"/>
        <v>Q4</v>
      </c>
      <c r="K749">
        <f t="shared" si="102"/>
        <v>2023</v>
      </c>
      <c r="L749">
        <f t="shared" si="103"/>
        <v>254.45832816666666</v>
      </c>
      <c r="M749">
        <f t="shared" si="104"/>
        <v>254.45832816666666</v>
      </c>
      <c r="N749">
        <f t="shared" si="105"/>
        <v>254.45832816666666</v>
      </c>
      <c r="P749">
        <f t="shared" si="106"/>
        <v>2.9780695273046477E-2</v>
      </c>
    </row>
    <row r="750" spans="1:16" x14ac:dyDescent="0.35">
      <c r="A750" s="1">
        <v>45282</v>
      </c>
      <c r="B750">
        <v>256.76001000000002</v>
      </c>
      <c r="C750">
        <v>258.22000100000002</v>
      </c>
      <c r="D750">
        <v>251.36999499999999</v>
      </c>
      <c r="E750">
        <v>252.53999300000001</v>
      </c>
      <c r="F750">
        <v>252.53999300000001</v>
      </c>
      <c r="G750">
        <v>93249800</v>
      </c>
      <c r="H750">
        <f t="shared" si="99"/>
        <v>22</v>
      </c>
      <c r="I750">
        <f t="shared" si="100"/>
        <v>12</v>
      </c>
      <c r="J750" t="str">
        <f t="shared" si="101"/>
        <v>Q4</v>
      </c>
      <c r="K750">
        <f t="shared" si="102"/>
        <v>2023</v>
      </c>
      <c r="L750">
        <f t="shared" si="103"/>
        <v>254.44999379999999</v>
      </c>
      <c r="M750">
        <f t="shared" si="104"/>
        <v>254.44999379999999</v>
      </c>
      <c r="N750">
        <f t="shared" si="105"/>
        <v>254.44999379999999</v>
      </c>
      <c r="P750">
        <f t="shared" si="106"/>
        <v>-7.7014027504911211E-3</v>
      </c>
    </row>
    <row r="751" spans="1:16" x14ac:dyDescent="0.35">
      <c r="A751" s="1">
        <v>45286</v>
      </c>
      <c r="B751">
        <v>254.490005</v>
      </c>
      <c r="C751">
        <v>257.97000100000002</v>
      </c>
      <c r="D751">
        <v>252.91000399999999</v>
      </c>
      <c r="E751">
        <v>256.60998499999999</v>
      </c>
      <c r="F751">
        <v>256.60998499999999</v>
      </c>
      <c r="G751">
        <v>86892400</v>
      </c>
      <c r="H751">
        <f t="shared" si="99"/>
        <v>26</v>
      </c>
      <c r="I751">
        <f t="shared" si="100"/>
        <v>12</v>
      </c>
      <c r="J751" t="str">
        <f t="shared" si="101"/>
        <v>Q4</v>
      </c>
      <c r="K751">
        <f t="shared" si="102"/>
        <v>2023</v>
      </c>
      <c r="L751">
        <f t="shared" si="103"/>
        <v>254.927494</v>
      </c>
      <c r="M751">
        <f t="shared" si="104"/>
        <v>254.927494</v>
      </c>
      <c r="N751">
        <f t="shared" si="105"/>
        <v>254.927494</v>
      </c>
      <c r="P751">
        <f t="shared" si="106"/>
        <v>1.6116227579051151E-2</v>
      </c>
    </row>
    <row r="752" spans="1:16" x14ac:dyDescent="0.35">
      <c r="A752" s="1">
        <v>45287</v>
      </c>
      <c r="B752">
        <v>258.35000600000001</v>
      </c>
      <c r="C752">
        <v>263.33999599999999</v>
      </c>
      <c r="D752">
        <v>257.51998900000001</v>
      </c>
      <c r="E752">
        <v>261.44000199999999</v>
      </c>
      <c r="F752">
        <v>261.44000199999999</v>
      </c>
      <c r="G752">
        <v>106494400</v>
      </c>
      <c r="H752">
        <f t="shared" si="99"/>
        <v>27</v>
      </c>
      <c r="I752">
        <f t="shared" si="100"/>
        <v>12</v>
      </c>
      <c r="J752" t="str">
        <f t="shared" si="101"/>
        <v>Q4</v>
      </c>
      <c r="K752">
        <f t="shared" si="102"/>
        <v>2023</v>
      </c>
      <c r="L752">
        <f t="shared" si="103"/>
        <v>254.36666366666668</v>
      </c>
      <c r="M752">
        <f t="shared" si="104"/>
        <v>254.36666366666668</v>
      </c>
      <c r="N752">
        <f t="shared" si="105"/>
        <v>254.36666366666668</v>
      </c>
      <c r="P752">
        <f t="shared" si="106"/>
        <v>1.8822404747812126E-2</v>
      </c>
    </row>
    <row r="753" spans="1:16" x14ac:dyDescent="0.35">
      <c r="A753" s="1">
        <v>45288</v>
      </c>
      <c r="B753">
        <v>263.66000400000001</v>
      </c>
      <c r="C753">
        <v>265.13000499999998</v>
      </c>
      <c r="D753">
        <v>252.71000699999999</v>
      </c>
      <c r="E753">
        <v>253.179993</v>
      </c>
      <c r="F753">
        <v>253.179993</v>
      </c>
      <c r="G753">
        <v>113619900</v>
      </c>
      <c r="H753">
        <f t="shared" si="99"/>
        <v>28</v>
      </c>
      <c r="I753">
        <f t="shared" si="100"/>
        <v>12</v>
      </c>
      <c r="J753" t="str">
        <f t="shared" si="101"/>
        <v>Q4</v>
      </c>
      <c r="K753">
        <f t="shared" si="102"/>
        <v>2023</v>
      </c>
      <c r="L753">
        <f t="shared" si="103"/>
        <v>250.8299945</v>
      </c>
      <c r="M753">
        <f t="shared" si="104"/>
        <v>250.8299945</v>
      </c>
      <c r="N753">
        <f t="shared" si="105"/>
        <v>250.8299945</v>
      </c>
      <c r="P753">
        <f t="shared" si="106"/>
        <v>-3.1594281429052302E-2</v>
      </c>
    </row>
    <row r="754" spans="1:16" x14ac:dyDescent="0.35">
      <c r="A754" s="1">
        <v>45289</v>
      </c>
      <c r="B754">
        <v>255.10000600000001</v>
      </c>
      <c r="C754">
        <v>255.19000199999999</v>
      </c>
      <c r="D754">
        <v>247.429993</v>
      </c>
      <c r="E754">
        <v>248.479996</v>
      </c>
      <c r="F754">
        <v>248.479996</v>
      </c>
      <c r="G754">
        <v>100615300</v>
      </c>
      <c r="H754">
        <f t="shared" si="99"/>
        <v>29</v>
      </c>
      <c r="I754">
        <f t="shared" si="100"/>
        <v>12</v>
      </c>
      <c r="J754" t="str">
        <f t="shared" si="101"/>
        <v>Q4</v>
      </c>
      <c r="K754">
        <f t="shared" si="102"/>
        <v>2023</v>
      </c>
      <c r="L754">
        <f t="shared" si="103"/>
        <v>248.479996</v>
      </c>
      <c r="M754">
        <f t="shared" si="104"/>
        <v>248.479996</v>
      </c>
      <c r="N754">
        <f t="shared" si="105"/>
        <v>248.479996</v>
      </c>
      <c r="O754">
        <f>AVERAGEIFS(E:E, M:M, M754, K:K, K754)</f>
        <v>248.479996</v>
      </c>
      <c r="P754">
        <f t="shared" si="106"/>
        <v>-1.856385626805826E-2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showRowColHeaders="0" workbookViewId="0">
      <selection activeCell="F15" sqref="A1:XFD1048576"/>
    </sheetView>
  </sheetViews>
  <sheetFormatPr defaultRowHeight="14.5" x14ac:dyDescent="0.35"/>
  <cols>
    <col min="1" max="16384" width="8.7265625" style="3"/>
  </cols>
  <sheetData>
    <row r="1" spans="1:7" x14ac:dyDescent="0.35">
      <c r="A1" s="4"/>
    </row>
    <row r="16" spans="1:7" x14ac:dyDescent="0.35">
      <c r="G16" s="2"/>
    </row>
  </sheetData>
  <pageMargins left="0.7" right="0.7" top="0.75" bottom="0.75" header="0.3" footer="0.3"/>
  <pageSetup paperSize="30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showRowColHeaders="0" tabSelected="1" workbookViewId="0"/>
  </sheetViews>
  <sheetFormatPr defaultRowHeight="14.5" x14ac:dyDescent="0.35"/>
  <cols>
    <col min="1" max="16384" width="8.7265625" style="3"/>
  </cols>
  <sheetData>
    <row r="1" spans="1:7" x14ac:dyDescent="0.35">
      <c r="A1" s="4"/>
    </row>
    <row r="16" spans="1:7" x14ac:dyDescent="0.35">
      <c r="G1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showRowColHeaders="0" workbookViewId="0"/>
  </sheetViews>
  <sheetFormatPr defaultRowHeight="14.5" x14ac:dyDescent="0.35"/>
  <cols>
    <col min="1" max="1" width="40.26953125" customWidth="1"/>
    <col min="2" max="2" width="43.90625" customWidth="1"/>
    <col min="3" max="3" width="50.453125" customWidth="1"/>
    <col min="4" max="4" width="28.81640625" customWidth="1"/>
    <col min="5" max="5" width="17.36328125" customWidth="1"/>
    <col min="6" max="6" width="17.26953125" customWidth="1"/>
  </cols>
  <sheetData>
    <row r="1" spans="1:5" ht="59.5" customHeight="1" x14ac:dyDescent="0.35">
      <c r="A1" s="11" t="s">
        <v>15</v>
      </c>
      <c r="B1" s="7" t="s">
        <v>16</v>
      </c>
      <c r="C1" s="10" t="s">
        <v>17</v>
      </c>
      <c r="D1" s="5"/>
      <c r="E1" s="5"/>
    </row>
    <row r="4" spans="1:5" x14ac:dyDescent="0.35">
      <c r="B4" s="6"/>
      <c r="C4" s="6"/>
    </row>
    <row r="6" spans="1:5" x14ac:dyDescent="0.35">
      <c r="D6" s="6"/>
    </row>
  </sheetData>
  <hyperlinks>
    <hyperlink ref="B1" location="'Seasonal Trend'!A1" display="Seasonal Trend Analysis on a Monthly Basis"/>
    <hyperlink ref="A1" location="'Moving Average'!A1" display="Trend Analysis for 30, 100 and 200 Days Moving Average"/>
    <hyperlink ref="C1" location="'Volatility Analysis'!A1" display="Volatility Analysis"/>
  </hyperlinks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showRowColHeaders="0" workbookViewId="0">
      <selection activeCell="C1" sqref="C1"/>
    </sheetView>
  </sheetViews>
  <sheetFormatPr defaultRowHeight="14.5" x14ac:dyDescent="0.35"/>
  <cols>
    <col min="1" max="1" width="40.26953125" customWidth="1"/>
    <col min="2" max="2" width="43.90625" customWidth="1"/>
    <col min="3" max="3" width="48.7265625" customWidth="1"/>
    <col min="4" max="4" width="28.81640625" customWidth="1"/>
    <col min="5" max="5" width="17.36328125" customWidth="1"/>
    <col min="6" max="6" width="17.26953125" customWidth="1"/>
  </cols>
  <sheetData>
    <row r="1" spans="1:5" ht="59.5" customHeight="1" x14ac:dyDescent="0.35">
      <c r="A1" s="8" t="s">
        <v>15</v>
      </c>
      <c r="B1" s="12" t="s">
        <v>16</v>
      </c>
      <c r="C1" s="10" t="s">
        <v>17</v>
      </c>
      <c r="D1" s="5"/>
      <c r="E1" s="5"/>
    </row>
    <row r="4" spans="1:5" x14ac:dyDescent="0.35">
      <c r="B4" s="6"/>
      <c r="C4" s="6"/>
    </row>
    <row r="6" spans="1:5" x14ac:dyDescent="0.35">
      <c r="D6" s="6"/>
    </row>
    <row r="17" spans="2:2" x14ac:dyDescent="0.35">
      <c r="B17" s="13" t="s">
        <v>20</v>
      </c>
    </row>
  </sheetData>
  <hyperlinks>
    <hyperlink ref="B1" location="'Seasonal Trend'!A1" display="Seasonal Trend Analysis on a Monthly Basis"/>
    <hyperlink ref="A1" location="'Moving Average'!A1" display="Trend Analysis for 30, 100 and 200 Days Moving Average"/>
    <hyperlink ref="C1" location="'Volatility Analysis'!A1" display="Volatility Analysis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showRowColHeaders="0" workbookViewId="0"/>
  </sheetViews>
  <sheetFormatPr defaultRowHeight="14.5" x14ac:dyDescent="0.35"/>
  <cols>
    <col min="1" max="1" width="40.26953125" customWidth="1"/>
    <col min="2" max="2" width="43.90625" customWidth="1"/>
    <col min="3" max="3" width="52.7265625" customWidth="1"/>
    <col min="4" max="4" width="28.81640625" customWidth="1"/>
    <col min="5" max="5" width="17.36328125" customWidth="1"/>
    <col min="6" max="6" width="17.26953125" customWidth="1"/>
  </cols>
  <sheetData>
    <row r="1" spans="1:5" ht="59.5" customHeight="1" x14ac:dyDescent="0.35">
      <c r="A1" s="8" t="s">
        <v>15</v>
      </c>
      <c r="B1" s="7" t="s">
        <v>16</v>
      </c>
      <c r="C1" s="9" t="s">
        <v>17</v>
      </c>
      <c r="D1" s="5"/>
      <c r="E1" s="5"/>
    </row>
    <row r="4" spans="1:5" x14ac:dyDescent="0.35">
      <c r="B4" s="6"/>
      <c r="C4" s="6"/>
    </row>
    <row r="6" spans="1:5" x14ac:dyDescent="0.35">
      <c r="D6" s="6"/>
    </row>
  </sheetData>
  <hyperlinks>
    <hyperlink ref="B1" location="'Seasonal Trend'!A1" display="Seasonal Trend Analysis on a Monthly Basis"/>
    <hyperlink ref="A1" location="'Moving Average'!A1" display="Trend Analysis for 30, 100 and 200 Days Moving Averag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TSLA</vt:lpstr>
      <vt:lpstr>Dashboard</vt:lpstr>
      <vt:lpstr>Interpretation</vt:lpstr>
      <vt:lpstr>Moving Average</vt:lpstr>
      <vt:lpstr>Seasonal Trend</vt:lpstr>
      <vt:lpstr>Volatility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Vinayak Kamat</dc:creator>
  <cp:lastModifiedBy>Anagha Vinayak Kamat</cp:lastModifiedBy>
  <dcterms:created xsi:type="dcterms:W3CDTF">2024-01-02T02:08:27Z</dcterms:created>
  <dcterms:modified xsi:type="dcterms:W3CDTF">2024-01-02T05:54:08Z</dcterms:modified>
</cp:coreProperties>
</file>