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ita\Documents\GitHub\Proyecto-TFM-MYO-Home-Assistant\Pruebas\Prueba funcionamiento clasificador\"/>
    </mc:Choice>
  </mc:AlternateContent>
  <xr:revisionPtr revIDLastSave="0" documentId="13_ncr:1_{DF8455BF-D7CA-4CC3-A12C-645055500026}" xr6:coauthVersionLast="47" xr6:coauthVersionMax="47" xr10:uidLastSave="{00000000-0000-0000-0000-000000000000}"/>
  <bookViews>
    <workbookView xWindow="22944" yWindow="408" windowWidth="14952" windowHeight="11856" firstSheet="8" activeTab="8" xr2:uid="{00000000-000D-0000-FFFF-FFFF00000000}"/>
  </bookViews>
  <sheets>
    <sheet name="5000_no_IMU_13" sheetId="1" r:id="rId1"/>
    <sheet name="5000_no_IMU_17" sheetId="2" r:id="rId2"/>
    <sheet name="50000_no_IMU_13" sheetId="3" r:id="rId3"/>
    <sheet name="5000_no_IMU_9_C" sheetId="4" r:id="rId4"/>
    <sheet name="5000_no_IMU_9_SUBIR_DIAL" sheetId="5" r:id="rId5"/>
    <sheet name="5000_no_IMU_9_I" sheetId="6" r:id="rId6"/>
    <sheet name="5000_no_IMU_9_GIRO_IN" sheetId="7" r:id="rId7"/>
    <sheet name="5000_no_IMU_9_TRES" sheetId="8" r:id="rId8"/>
    <sheet name="50000_no_IMU_17" sheetId="9" r:id="rId9"/>
    <sheet name="50000_no_IMU_8_sin_TRES" sheetId="10" r:id="rId10"/>
    <sheet name="50000_no_IMU_8_sin_CRUZAR" sheetId="11" r:id="rId11"/>
    <sheet name="50000_IMU_17_C_01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3" l="1"/>
  <c r="S8" i="13"/>
  <c r="S6" i="13"/>
  <c r="S4" i="13"/>
  <c r="S2" i="13"/>
  <c r="R14" i="13" s="1"/>
  <c r="S4" i="9"/>
  <c r="S6" i="9"/>
  <c r="S8" i="9"/>
  <c r="S10" i="9"/>
  <c r="S2" i="9"/>
  <c r="J10" i="10"/>
  <c r="J8" i="10"/>
  <c r="J6" i="10"/>
  <c r="J4" i="10"/>
  <c r="J2" i="10"/>
  <c r="J2" i="11"/>
  <c r="J10" i="11"/>
  <c r="J8" i="11"/>
  <c r="J6" i="11"/>
  <c r="J4" i="11"/>
  <c r="B30" i="9"/>
  <c r="K10" i="8"/>
  <c r="K8" i="8"/>
  <c r="K6" i="8"/>
  <c r="K13" i="8" s="1"/>
  <c r="K4" i="8"/>
  <c r="K2" i="8"/>
  <c r="K10" i="7"/>
  <c r="K8" i="7"/>
  <c r="K6" i="7"/>
  <c r="K4" i="7"/>
  <c r="K2" i="7"/>
  <c r="K13" i="7" s="1"/>
  <c r="B33" i="9" s="1"/>
  <c r="K10" i="6"/>
  <c r="K8" i="6"/>
  <c r="K6" i="6"/>
  <c r="K4" i="6"/>
  <c r="K2" i="6"/>
  <c r="K13" i="6" s="1"/>
  <c r="B32" i="9" s="1"/>
  <c r="K10" i="5"/>
  <c r="K8" i="5"/>
  <c r="K6" i="5"/>
  <c r="K4" i="5"/>
  <c r="K2" i="5"/>
  <c r="K13" i="5" s="1"/>
  <c r="B31" i="9" s="1"/>
  <c r="K13" i="4"/>
  <c r="R14" i="9" l="1"/>
  <c r="I14" i="11"/>
  <c r="I14" i="10"/>
</calcChain>
</file>

<file path=xl/sharedStrings.xml><?xml version="1.0" encoding="utf-8"?>
<sst xmlns="http://schemas.openxmlformats.org/spreadsheetml/2006/main" count="839" uniqueCount="34">
  <si>
    <t>C</t>
  </si>
  <si>
    <t>CRUZAR_DEDOS</t>
  </si>
  <si>
    <t>CUATRO</t>
  </si>
  <si>
    <t>DOS</t>
  </si>
  <si>
    <t>FIST</t>
  </si>
  <si>
    <t>I</t>
  </si>
  <si>
    <t>JUNTOS</t>
  </si>
  <si>
    <t>L</t>
  </si>
  <si>
    <t>REST</t>
  </si>
  <si>
    <t>TRES</t>
  </si>
  <si>
    <t>UNO</t>
  </si>
  <si>
    <t>WAVE_IN</t>
  </si>
  <si>
    <t>WAVE_OUT</t>
  </si>
  <si>
    <t>MEDIA</t>
  </si>
  <si>
    <t>Estirado</t>
  </si>
  <si>
    <t>gesto_mas_detectado</t>
  </si>
  <si>
    <t>Natural</t>
  </si>
  <si>
    <t>BAJAR_DIAL</t>
  </si>
  <si>
    <t>GIRO_IN</t>
  </si>
  <si>
    <t>GIRO_OUT</t>
  </si>
  <si>
    <t>SUBIR_DIAL</t>
  </si>
  <si>
    <t>90 grados</t>
  </si>
  <si>
    <t>Mano Abajo</t>
  </si>
  <si>
    <t>Mano Arriba</t>
  </si>
  <si>
    <t>TOTAL</t>
  </si>
  <si>
    <t>prueba 9-C</t>
  </si>
  <si>
    <t>prueba 9-Subir Dial</t>
  </si>
  <si>
    <t>prueba 9-I</t>
  </si>
  <si>
    <t>prueba 9-Giro_In</t>
  </si>
  <si>
    <t>prueba 9-Tres</t>
  </si>
  <si>
    <t>porcentajes</t>
  </si>
  <si>
    <t>acertados</t>
  </si>
  <si>
    <t>Porcentaje de aciertos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</si>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</sst>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9" fontId="11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2" fillId="5" borderId="10" xfId="0" applyFont="1" applyFill="1" applyBorder="1"/>
    <xf numFmtId="0" fontId="7" fillId="5" borderId="9" xfId="0" applyFont="1" applyFill="1" applyBorder="1" applyAlignment="1">
      <alignment horizontal="left" vertical="top"/>
    </xf>
    <xf numFmtId="0" fontId="7" fillId="6" borderId="9" xfId="0" applyFont="1" applyFill="1" applyBorder="1" applyAlignment="1">
      <alignment horizontal="center" vertical="top"/>
    </xf>
    <xf numFmtId="9" fontId="0" fillId="7" borderId="11" xfId="1" applyFont="1" applyFill="1" applyBorder="1" applyAlignment="1">
      <alignment horizontal="center"/>
    </xf>
    <xf numFmtId="0" fontId="7" fillId="0" borderId="9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9" fontId="0" fillId="6" borderId="11" xfId="1" applyFont="1" applyFill="1" applyBorder="1" applyAlignment="1">
      <alignment horizontal="center"/>
    </xf>
    <xf numFmtId="0" fontId="12" fillId="5" borderId="12" xfId="0" applyFont="1" applyFill="1" applyBorder="1"/>
    <xf numFmtId="9" fontId="0" fillId="8" borderId="12" xfId="1" applyFont="1" applyFill="1" applyBorder="1" applyAlignment="1"/>
    <xf numFmtId="0" fontId="0" fillId="8" borderId="12" xfId="0" applyFill="1" applyBorder="1"/>
    <xf numFmtId="0" fontId="7" fillId="5" borderId="9" xfId="0" applyFont="1" applyFill="1" applyBorder="1" applyAlignment="1">
      <alignment vertical="top"/>
    </xf>
    <xf numFmtId="9" fontId="0" fillId="7" borderId="0" xfId="1" applyFont="1" applyFill="1"/>
    <xf numFmtId="0" fontId="0" fillId="7" borderId="0" xfId="0" applyFill="1"/>
    <xf numFmtId="0" fontId="4" fillId="0" borderId="0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9" fontId="0" fillId="7" borderId="0" xfId="2" applyFont="1" applyFill="1" applyAlignment="1">
      <alignment horizontal="center"/>
    </xf>
    <xf numFmtId="9" fontId="0" fillId="8" borderId="0" xfId="2" applyFont="1" applyFill="1"/>
    <xf numFmtId="0" fontId="0" fillId="0" borderId="0" xfId="0" applyAlignment="1">
      <alignment horizontal="center"/>
    </xf>
    <xf numFmtId="0" fontId="0" fillId="8" borderId="0" xfId="0" applyFill="1"/>
    <xf numFmtId="9" fontId="0" fillId="0" borderId="0" xfId="2" applyFont="1" applyAlignment="1">
      <alignment horizontal="center"/>
    </xf>
    <xf numFmtId="9" fontId="0" fillId="7" borderId="0" xfId="2" applyFont="1" applyFill="1"/>
  </cellXfs>
  <cellStyles count="3">
    <cellStyle name="Normal" xfId="0" builtinId="0"/>
    <cellStyle name="Porcentaje" xfId="1" builtinId="5"/>
    <cellStyle name="Porcentaje 2" xfId="2" xr:uid="{DE56438C-7E0C-4C9C-BEEB-F0B35FFEF9C4}"/>
  </cellStyles>
  <dxfs count="21">
    <dxf>
      <fill>
        <patternFill patternType="solid">
          <fgColor indexed="64"/>
          <bgColor theme="8" tint="0.39997558519241921"/>
        </patternFill>
      </fill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007CC-7AAC-407B-9530-BE218E93336C}" name="Tabla1" displayName="Tabla1" ref="A1:S11" totalsRowShown="0" headerRowDxfId="20" dataDxfId="19">
  <autoFilter ref="A1:S11" xr:uid="{00000000-0009-0000-0100-000001000000}"/>
  <tableColumns count="19">
    <tableColumn id="1" xr3:uid="{DBB38055-CE49-4B59-8C56-5A3EAB74C465}" name="Columna1" dataDxfId="18"/>
    <tableColumn id="2" xr3:uid="{65A52C38-C31F-4426-9680-A7269EE9006E}" name="BAJAR_DIAL" dataDxfId="17"/>
    <tableColumn id="3" xr3:uid="{CE22F73B-8F15-4497-B75D-62326857D3DC}" name="C" dataDxfId="16"/>
    <tableColumn id="4" xr3:uid="{02861D11-5F49-4400-947F-B42F4DCE7339}" name="CRUZAR_DEDOS" dataDxfId="15"/>
    <tableColumn id="5" xr3:uid="{866C71B3-AE82-44AB-A77B-59E987DD7CFE}" name="CUATRO" dataDxfId="14"/>
    <tableColumn id="6" xr3:uid="{FF697337-CF9E-4EB7-864F-293A8FE944FB}" name="DOS" dataDxfId="13"/>
    <tableColumn id="7" xr3:uid="{44EE675A-F442-4ABC-B51C-78722DD9BF46}" name="FIST" dataDxfId="12"/>
    <tableColumn id="8" xr3:uid="{D4F40369-58D2-45CD-B11F-235DBEC2A87D}" name="GIRO_IN" dataDxfId="11"/>
    <tableColumn id="9" xr3:uid="{2FD20545-0B6F-416E-BE9D-5CFFE87B4FCE}" name="GIRO_OUT" dataDxfId="10"/>
    <tableColumn id="10" xr3:uid="{7F0AB645-8BB6-457B-B972-AAACB108528E}" name="I" dataDxfId="9"/>
    <tableColumn id="11" xr3:uid="{643066EA-F6C3-4779-A74D-2952EE75D81E}" name="JUNTOS" dataDxfId="8"/>
    <tableColumn id="12" xr3:uid="{77268A65-5BFD-4D46-82EE-36CE7AAF5764}" name="L" dataDxfId="7"/>
    <tableColumn id="13" xr3:uid="{03B81FB9-6BE0-4CE9-9085-563217A4DE39}" name="REST" dataDxfId="6"/>
    <tableColumn id="14" xr3:uid="{659100EB-84E8-4629-9F2A-1B650C85FF2B}" name="SUBIR_DIAL" dataDxfId="5"/>
    <tableColumn id="15" xr3:uid="{FEC125A9-B1FC-47C8-A6DB-ED115F9E99FD}" name="TRES" dataDxfId="4"/>
    <tableColumn id="16" xr3:uid="{BF37C550-5099-446A-B119-FFE0F973E17A}" name="UNO" dataDxfId="3"/>
    <tableColumn id="17" xr3:uid="{FF7182B1-78E1-4F5E-9086-35090F139BC7}" name="WAVE_IN" dataDxfId="2"/>
    <tableColumn id="18" xr3:uid="{9AD2107D-8554-48E3-AF79-748C6FDCD710}" name="WAVE_OUT" dataDxfId="1"/>
    <tableColumn id="19" xr3:uid="{B023FC84-AE8E-426C-8782-DB8B7956E490}" name="MEDI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I5" sqref="I5"/>
    </sheetView>
  </sheetViews>
  <sheetFormatPr baseColWidth="10" defaultColWidth="8.88671875" defaultRowHeight="14.4" x14ac:dyDescent="0.3"/>
  <cols>
    <col min="1" max="1" width="19.6640625" bestFit="1" customWidth="1"/>
    <col min="2" max="2" width="12" bestFit="1" customWidth="1"/>
    <col min="3" max="3" width="14.6640625" bestFit="1" customWidth="1"/>
    <col min="4" max="5" width="14.33203125" bestFit="1" customWidth="1"/>
    <col min="6" max="10" width="12" bestFit="1" customWidth="1"/>
    <col min="11" max="11" width="14.33203125" bestFit="1" customWidth="1"/>
    <col min="12" max="13" width="12" bestFit="1" customWidth="1"/>
    <col min="14" max="14" width="11" bestFit="1" customWidth="1"/>
  </cols>
  <sheetData>
    <row r="1" spans="1:15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2" t="s">
        <v>14</v>
      </c>
      <c r="B2">
        <v>14.95327102803738</v>
      </c>
      <c r="C2">
        <v>14.342629482071709</v>
      </c>
      <c r="D2">
        <v>13.67861885790172</v>
      </c>
      <c r="E2">
        <v>13.642384105960261</v>
      </c>
      <c r="F2">
        <v>37.816245006657788</v>
      </c>
      <c r="G2">
        <v>14.133333333333329</v>
      </c>
      <c r="H2">
        <v>12.23404255319149</v>
      </c>
      <c r="I2">
        <v>19.06666666666667</v>
      </c>
      <c r="J2">
        <v>81.491344873501987</v>
      </c>
      <c r="K2">
        <v>9.0666666666666664</v>
      </c>
      <c r="L2">
        <v>26.029216467463481</v>
      </c>
      <c r="M2">
        <v>29.6</v>
      </c>
      <c r="N2">
        <v>37.981407702523242</v>
      </c>
      <c r="O2">
        <v>22.330077354690001</v>
      </c>
    </row>
    <row r="3" spans="1:15" x14ac:dyDescent="0.3">
      <c r="A3" s="2" t="s">
        <v>15</v>
      </c>
      <c r="B3" t="s">
        <v>9</v>
      </c>
      <c r="C3" t="s">
        <v>4</v>
      </c>
      <c r="D3" t="s">
        <v>1</v>
      </c>
      <c r="E3" t="s">
        <v>1</v>
      </c>
      <c r="F3" t="s">
        <v>4</v>
      </c>
      <c r="G3" t="s">
        <v>5</v>
      </c>
      <c r="H3" t="s">
        <v>0</v>
      </c>
      <c r="I3" t="s">
        <v>4</v>
      </c>
      <c r="J3" t="s">
        <v>8</v>
      </c>
      <c r="K3" t="s">
        <v>2</v>
      </c>
      <c r="L3" t="s">
        <v>7</v>
      </c>
      <c r="M3" t="s">
        <v>11</v>
      </c>
      <c r="N3" t="s">
        <v>12</v>
      </c>
    </row>
    <row r="4" spans="1:15" x14ac:dyDescent="0.3">
      <c r="A4" s="2" t="s">
        <v>16</v>
      </c>
      <c r="B4">
        <v>28.362183754993339</v>
      </c>
      <c r="C4">
        <v>21.485411140583551</v>
      </c>
      <c r="D4">
        <v>7.7230359520639142</v>
      </c>
      <c r="E4">
        <v>6.4986737400530501</v>
      </c>
      <c r="F4">
        <v>38.133333333333333</v>
      </c>
      <c r="G4">
        <v>15.84553928095872</v>
      </c>
      <c r="H4">
        <v>10</v>
      </c>
      <c r="I4">
        <v>9.9734042553191493</v>
      </c>
      <c r="J4">
        <v>42.933333333333337</v>
      </c>
      <c r="K4">
        <v>8.5219707057256997</v>
      </c>
      <c r="L4">
        <v>21.17177097203729</v>
      </c>
      <c r="M4">
        <v>46.941489361702118</v>
      </c>
      <c r="N4">
        <v>45.466666666666669</v>
      </c>
      <c r="O4">
        <v>23.330077354690001</v>
      </c>
    </row>
    <row r="5" spans="1:15" x14ac:dyDescent="0.3">
      <c r="A5" s="2" t="s">
        <v>15</v>
      </c>
      <c r="B5" t="s">
        <v>0</v>
      </c>
      <c r="C5" t="s">
        <v>4</v>
      </c>
      <c r="D5" t="s">
        <v>12</v>
      </c>
      <c r="E5" t="s">
        <v>1</v>
      </c>
      <c r="F5" t="s">
        <v>4</v>
      </c>
      <c r="G5" t="s">
        <v>5</v>
      </c>
      <c r="H5" t="s">
        <v>0</v>
      </c>
      <c r="I5" t="s">
        <v>0</v>
      </c>
      <c r="J5" t="s">
        <v>8</v>
      </c>
      <c r="K5" t="s">
        <v>1</v>
      </c>
      <c r="L5" t="s">
        <v>10</v>
      </c>
      <c r="M5" t="s">
        <v>11</v>
      </c>
      <c r="N5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workbookViewId="0">
      <selection activeCell="F20" sqref="F20"/>
    </sheetView>
  </sheetViews>
  <sheetFormatPr baseColWidth="10" defaultColWidth="8.88671875" defaultRowHeight="14.4" x14ac:dyDescent="0.3"/>
  <cols>
    <col min="1" max="1" width="19.6640625" bestFit="1" customWidth="1"/>
    <col min="2" max="2" width="11.21875" bestFit="1" customWidth="1"/>
    <col min="3" max="3" width="14.33203125" bestFit="1" customWidth="1"/>
    <col min="4" max="4" width="14.6640625" bestFit="1" customWidth="1"/>
    <col min="5" max="6" width="14.33203125" bestFit="1" customWidth="1"/>
    <col min="7" max="8" width="12" bestFit="1" customWidth="1"/>
    <col min="9" max="9" width="9.88671875" bestFit="1" customWidth="1"/>
    <col min="10" max="10" width="12" bestFit="1" customWidth="1"/>
    <col min="11" max="11" width="14.33203125" bestFit="1" customWidth="1"/>
    <col min="12" max="12" width="12" bestFit="1" customWidth="1"/>
    <col min="13" max="13" width="11" bestFit="1" customWidth="1"/>
    <col min="14" max="14" width="12" bestFit="1" customWidth="1"/>
    <col min="15" max="15" width="14.33203125" bestFit="1" customWidth="1"/>
    <col min="16" max="16" width="12" bestFit="1" customWidth="1"/>
    <col min="17" max="17" width="9.109375" bestFit="1" customWidth="1"/>
    <col min="18" max="18" width="12" bestFit="1" customWidth="1"/>
    <col min="19" max="19" width="11.33203125" bestFit="1" customWidth="1"/>
  </cols>
  <sheetData>
    <row r="1" spans="1:19" x14ac:dyDescent="0.3"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</v>
      </c>
      <c r="I1" s="1" t="s">
        <v>19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20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3">
      <c r="A2" s="1" t="s">
        <v>14</v>
      </c>
      <c r="B2">
        <v>22</v>
      </c>
      <c r="C2">
        <v>8.5219707057256997</v>
      </c>
      <c r="D2">
        <v>17.733333333333331</v>
      </c>
      <c r="E2">
        <v>13.962765957446811</v>
      </c>
      <c r="F2">
        <v>9.8666666666666671</v>
      </c>
      <c r="G2">
        <v>12.38348868175766</v>
      </c>
      <c r="H2">
        <v>13.962765957446811</v>
      </c>
      <c r="I2">
        <v>13.6</v>
      </c>
      <c r="J2">
        <v>23.733333333333331</v>
      </c>
      <c r="K2">
        <v>6.5420560747663554</v>
      </c>
      <c r="L2">
        <v>18.93333333333333</v>
      </c>
      <c r="M2">
        <v>84.553928095872166</v>
      </c>
      <c r="N2">
        <v>14.78029294274301</v>
      </c>
      <c r="O2">
        <v>10.50531914893617</v>
      </c>
      <c r="P2">
        <v>17.70972037283622</v>
      </c>
      <c r="Q2">
        <v>15.2</v>
      </c>
      <c r="R2">
        <v>41.622340425531917</v>
      </c>
      <c r="S2">
        <v>20.330077354689969</v>
      </c>
    </row>
    <row r="3" spans="1:19" x14ac:dyDescent="0.3">
      <c r="A3" s="1" t="s">
        <v>15</v>
      </c>
      <c r="B3" t="s">
        <v>17</v>
      </c>
      <c r="C3" t="s">
        <v>1</v>
      </c>
      <c r="D3" t="s">
        <v>4</v>
      </c>
      <c r="E3" t="s">
        <v>1</v>
      </c>
      <c r="F3" t="s">
        <v>1</v>
      </c>
      <c r="G3" t="s">
        <v>7</v>
      </c>
      <c r="H3" t="s">
        <v>19</v>
      </c>
      <c r="I3" t="s">
        <v>18</v>
      </c>
      <c r="J3" t="s">
        <v>12</v>
      </c>
      <c r="K3" t="s">
        <v>1</v>
      </c>
      <c r="L3" t="s">
        <v>7</v>
      </c>
      <c r="M3" t="s">
        <v>8</v>
      </c>
      <c r="N3" t="s">
        <v>17</v>
      </c>
      <c r="O3" t="s">
        <v>1</v>
      </c>
      <c r="P3" t="s">
        <v>7</v>
      </c>
      <c r="Q3" t="s">
        <v>18</v>
      </c>
      <c r="R3" t="s">
        <v>12</v>
      </c>
    </row>
    <row r="4" spans="1:19" x14ac:dyDescent="0.3">
      <c r="A4" s="1" t="s">
        <v>21</v>
      </c>
      <c r="B4">
        <v>29.333333333333329</v>
      </c>
      <c r="C4">
        <v>15.6</v>
      </c>
      <c r="D4">
        <v>21.06666666666667</v>
      </c>
      <c r="E4">
        <v>10.66666666666667</v>
      </c>
      <c r="F4">
        <v>7.1999999999999993</v>
      </c>
      <c r="G4">
        <v>28</v>
      </c>
      <c r="H4">
        <v>15.119363395225459</v>
      </c>
      <c r="I4">
        <v>8.544726301735647</v>
      </c>
      <c r="J4">
        <v>11.33333333333333</v>
      </c>
      <c r="K4">
        <v>6.6489361702127656</v>
      </c>
      <c r="L4">
        <v>14.247669773635151</v>
      </c>
      <c r="M4">
        <v>37.63297872340425</v>
      </c>
      <c r="N4">
        <v>24.468085106382979</v>
      </c>
      <c r="O4">
        <v>7.4666666666666677</v>
      </c>
      <c r="P4">
        <v>17.06666666666667</v>
      </c>
      <c r="Q4">
        <v>19.920318725099602</v>
      </c>
      <c r="R4">
        <v>46.870838881491338</v>
      </c>
      <c r="S4">
        <v>21.330077354690001</v>
      </c>
    </row>
    <row r="5" spans="1:19" x14ac:dyDescent="0.3">
      <c r="A5" s="1" t="s">
        <v>15</v>
      </c>
      <c r="B5" t="s">
        <v>17</v>
      </c>
      <c r="C5" t="s">
        <v>0</v>
      </c>
      <c r="D5" t="s">
        <v>1</v>
      </c>
      <c r="E5" t="s">
        <v>1</v>
      </c>
      <c r="F5" t="s">
        <v>1</v>
      </c>
      <c r="G5" t="s">
        <v>4</v>
      </c>
      <c r="H5" t="s">
        <v>18</v>
      </c>
      <c r="I5" t="s">
        <v>4</v>
      </c>
      <c r="J5" t="s">
        <v>12</v>
      </c>
      <c r="K5" t="s">
        <v>0</v>
      </c>
      <c r="L5" t="s">
        <v>7</v>
      </c>
      <c r="M5" t="s">
        <v>8</v>
      </c>
      <c r="N5" t="s">
        <v>20</v>
      </c>
      <c r="O5" t="s">
        <v>1</v>
      </c>
      <c r="P5" t="s">
        <v>8</v>
      </c>
      <c r="Q5" t="s">
        <v>11</v>
      </c>
      <c r="R5" t="s">
        <v>12</v>
      </c>
    </row>
    <row r="6" spans="1:19" x14ac:dyDescent="0.3">
      <c r="A6" s="1" t="s">
        <v>14</v>
      </c>
      <c r="B6">
        <v>23.34801762114537</v>
      </c>
      <c r="C6">
        <v>9.9567099567099575</v>
      </c>
      <c r="D6">
        <v>13.913043478260869</v>
      </c>
      <c r="E6">
        <v>3.0837004405286339</v>
      </c>
      <c r="F6">
        <v>7.1770334928229662</v>
      </c>
      <c r="G6">
        <v>33.480176211453752</v>
      </c>
      <c r="H6">
        <v>21.304347826086961</v>
      </c>
      <c r="I6">
        <v>15.24663677130045</v>
      </c>
      <c r="J6">
        <v>14.03508771929824</v>
      </c>
      <c r="K6">
        <v>5.3333333333333339</v>
      </c>
      <c r="L6">
        <v>8.2608695652173907</v>
      </c>
      <c r="M6">
        <v>5.8295964125560538</v>
      </c>
      <c r="N6">
        <v>25</v>
      </c>
      <c r="O6">
        <v>13.18181818181818</v>
      </c>
      <c r="P6">
        <v>13.084112149532711</v>
      </c>
      <c r="Q6">
        <v>9.9547511312217196</v>
      </c>
      <c r="R6">
        <v>28.138528138528141</v>
      </c>
    </row>
    <row r="7" spans="1:19" x14ac:dyDescent="0.3">
      <c r="A7" s="1" t="s">
        <v>15</v>
      </c>
      <c r="B7" t="s">
        <v>17</v>
      </c>
      <c r="C7" t="s">
        <v>9</v>
      </c>
      <c r="D7" t="s">
        <v>4</v>
      </c>
      <c r="E7" t="s">
        <v>1</v>
      </c>
      <c r="F7" t="s">
        <v>12</v>
      </c>
      <c r="G7" t="s">
        <v>4</v>
      </c>
      <c r="H7" t="s">
        <v>18</v>
      </c>
      <c r="I7" t="s">
        <v>4</v>
      </c>
      <c r="J7" t="s">
        <v>5</v>
      </c>
      <c r="K7" t="s">
        <v>4</v>
      </c>
      <c r="L7" t="s">
        <v>19</v>
      </c>
      <c r="M7" t="s">
        <v>17</v>
      </c>
      <c r="N7" t="s">
        <v>20</v>
      </c>
      <c r="O7" t="s">
        <v>12</v>
      </c>
      <c r="P7" t="s">
        <v>7</v>
      </c>
      <c r="Q7" t="s">
        <v>18</v>
      </c>
      <c r="R7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baseColWidth="10" defaultColWidth="8.88671875" defaultRowHeight="14.4" x14ac:dyDescent="0.3"/>
  <sheetData>
    <row r="1" spans="1:14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">
      <c r="A2" s="3" t="s">
        <v>16</v>
      </c>
      <c r="B2">
        <v>27.54010695187166</v>
      </c>
      <c r="C2">
        <v>19.451371571072318</v>
      </c>
      <c r="D2">
        <v>3.7837837837837842</v>
      </c>
      <c r="E2">
        <v>8.9552238805970141</v>
      </c>
      <c r="F2">
        <v>42.364532019704427</v>
      </c>
      <c r="G2">
        <v>14.025974025974021</v>
      </c>
      <c r="H2">
        <v>19.36274509803922</v>
      </c>
      <c r="I2">
        <v>7.6726342710997448</v>
      </c>
      <c r="J2">
        <v>13.486005089058519</v>
      </c>
      <c r="K2">
        <v>7.518796992481203</v>
      </c>
      <c r="L2">
        <v>10.230179028132991</v>
      </c>
      <c r="M2">
        <v>36.827956989247312</v>
      </c>
      <c r="N2">
        <v>49.604221635883903</v>
      </c>
    </row>
    <row r="3" spans="1:14" x14ac:dyDescent="0.3">
      <c r="A3" s="3" t="s">
        <v>15</v>
      </c>
      <c r="B3" t="s">
        <v>0</v>
      </c>
      <c r="C3" t="s">
        <v>1</v>
      </c>
      <c r="D3" t="s">
        <v>0</v>
      </c>
      <c r="E3" t="s">
        <v>12</v>
      </c>
      <c r="F3" t="s">
        <v>4</v>
      </c>
      <c r="G3" t="s">
        <v>12</v>
      </c>
      <c r="H3" t="s">
        <v>0</v>
      </c>
      <c r="I3" t="s">
        <v>0</v>
      </c>
      <c r="J3" t="s">
        <v>0</v>
      </c>
      <c r="K3" t="s">
        <v>12</v>
      </c>
      <c r="L3" t="s">
        <v>0</v>
      </c>
      <c r="M3" t="s">
        <v>11</v>
      </c>
      <c r="N3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K14" sqref="K14"/>
    </sheetView>
  </sheetViews>
  <sheetFormatPr baseColWidth="10" defaultColWidth="8.88671875" defaultRowHeight="14.4" x14ac:dyDescent="0.3"/>
  <cols>
    <col min="1" max="1" width="19.6640625" bestFit="1" customWidth="1"/>
    <col min="2" max="2" width="12" bestFit="1" customWidth="1"/>
    <col min="3" max="3" width="14.33203125" bestFit="1" customWidth="1"/>
    <col min="4" max="4" width="14.6640625" bestFit="1" customWidth="1"/>
    <col min="5" max="11" width="12" bestFit="1" customWidth="1"/>
  </cols>
  <sheetData>
    <row r="1" spans="1:11" x14ac:dyDescent="0.3">
      <c r="B1" s="7" t="s">
        <v>17</v>
      </c>
      <c r="C1" s="7" t="s">
        <v>0</v>
      </c>
      <c r="D1" s="7" t="s">
        <v>1</v>
      </c>
      <c r="E1" s="7" t="s">
        <v>4</v>
      </c>
      <c r="F1" s="7" t="s">
        <v>19</v>
      </c>
      <c r="G1" s="7" t="s">
        <v>8</v>
      </c>
      <c r="H1" s="7" t="s">
        <v>10</v>
      </c>
      <c r="I1" s="7" t="s">
        <v>11</v>
      </c>
      <c r="J1" s="7" t="s">
        <v>12</v>
      </c>
      <c r="K1" s="7" t="s">
        <v>13</v>
      </c>
    </row>
    <row r="2" spans="1:11" x14ac:dyDescent="0.3">
      <c r="A2" s="7" t="s">
        <v>14</v>
      </c>
      <c r="B2">
        <v>25.29960053262317</v>
      </c>
      <c r="C2">
        <v>15.712383488681761</v>
      </c>
      <c r="D2">
        <v>20.93333333333333</v>
      </c>
      <c r="E2">
        <v>30.22636484687084</v>
      </c>
      <c r="F2">
        <v>31.69107856191744</v>
      </c>
      <c r="G2">
        <v>82.023968042609852</v>
      </c>
      <c r="H2">
        <v>47.403462050599202</v>
      </c>
      <c r="I2">
        <v>27.829560585885488</v>
      </c>
      <c r="J2">
        <v>62.133333333333333</v>
      </c>
      <c r="K2">
        <v>38.139231641761597</v>
      </c>
    </row>
    <row r="3" spans="1:11" x14ac:dyDescent="0.3">
      <c r="A3" s="7" t="s">
        <v>15</v>
      </c>
      <c r="B3" t="s">
        <v>17</v>
      </c>
      <c r="C3" t="s">
        <v>1</v>
      </c>
      <c r="D3" t="s">
        <v>1</v>
      </c>
      <c r="E3" t="s">
        <v>4</v>
      </c>
      <c r="F3" t="s">
        <v>19</v>
      </c>
      <c r="G3" t="s">
        <v>8</v>
      </c>
      <c r="H3" t="s">
        <v>10</v>
      </c>
      <c r="I3" t="s">
        <v>11</v>
      </c>
      <c r="J3" t="s">
        <v>12</v>
      </c>
    </row>
    <row r="4" spans="1:11" x14ac:dyDescent="0.3">
      <c r="A4" s="7" t="s">
        <v>21</v>
      </c>
      <c r="B4">
        <v>20.132450331125831</v>
      </c>
      <c r="C4">
        <v>17.466666666666669</v>
      </c>
      <c r="D4">
        <v>21.466666666666669</v>
      </c>
      <c r="E4">
        <v>37.017310252995998</v>
      </c>
      <c r="F4">
        <v>22.237017310252991</v>
      </c>
      <c r="G4">
        <v>50.93333333333333</v>
      </c>
      <c r="H4">
        <v>25.832223701731031</v>
      </c>
      <c r="I4">
        <v>21.8375499334221</v>
      </c>
      <c r="J4">
        <v>49.134487350199727</v>
      </c>
      <c r="K4">
        <v>29.561967282932709</v>
      </c>
    </row>
    <row r="5" spans="1:11" x14ac:dyDescent="0.3">
      <c r="A5" s="7" t="s">
        <v>15</v>
      </c>
      <c r="B5" t="s">
        <v>17</v>
      </c>
      <c r="C5" t="s">
        <v>1</v>
      </c>
      <c r="D5" t="s">
        <v>0</v>
      </c>
      <c r="E5" t="s">
        <v>4</v>
      </c>
      <c r="F5" t="s">
        <v>19</v>
      </c>
      <c r="G5" t="s">
        <v>8</v>
      </c>
      <c r="H5" t="s">
        <v>10</v>
      </c>
      <c r="I5" t="s">
        <v>0</v>
      </c>
      <c r="J5" t="s">
        <v>12</v>
      </c>
    </row>
    <row r="6" spans="1:11" x14ac:dyDescent="0.3">
      <c r="A6" s="7" t="s">
        <v>22</v>
      </c>
      <c r="B6">
        <v>37.816245006657788</v>
      </c>
      <c r="C6">
        <v>15.006640106241701</v>
      </c>
      <c r="D6">
        <v>22.70916334661354</v>
      </c>
      <c r="E6">
        <v>40.799999999999997</v>
      </c>
      <c r="F6">
        <v>17.529880478087652</v>
      </c>
      <c r="G6">
        <v>50.7323568575233</v>
      </c>
      <c r="H6">
        <v>25.930851063829781</v>
      </c>
      <c r="I6">
        <v>16.069057104913679</v>
      </c>
      <c r="J6">
        <v>59.2</v>
      </c>
      <c r="K6">
        <v>31.754910440429711</v>
      </c>
    </row>
    <row r="7" spans="1:11" x14ac:dyDescent="0.3">
      <c r="A7" s="7" t="s">
        <v>15</v>
      </c>
      <c r="B7" t="s">
        <v>17</v>
      </c>
      <c r="C7" t="s">
        <v>1</v>
      </c>
      <c r="D7" t="s">
        <v>1</v>
      </c>
      <c r="E7" t="s">
        <v>4</v>
      </c>
      <c r="F7" t="s">
        <v>0</v>
      </c>
      <c r="G7" t="s">
        <v>8</v>
      </c>
      <c r="H7" t="s">
        <v>10</v>
      </c>
      <c r="I7" t="s">
        <v>0</v>
      </c>
      <c r="J7" t="s">
        <v>12</v>
      </c>
    </row>
    <row r="8" spans="1:11" x14ac:dyDescent="0.3">
      <c r="A8" s="7" t="s">
        <v>23</v>
      </c>
      <c r="B8">
        <v>24.900133155792279</v>
      </c>
      <c r="C8">
        <v>19.174434087882819</v>
      </c>
      <c r="D8">
        <v>23.035952063914781</v>
      </c>
      <c r="E8">
        <v>30.677290836653391</v>
      </c>
      <c r="F8">
        <v>20.8</v>
      </c>
      <c r="G8">
        <v>68.933333333333337</v>
      </c>
      <c r="H8">
        <v>31.6</v>
      </c>
      <c r="I8">
        <v>26.498002663115841</v>
      </c>
      <c r="J8">
        <v>46.666666666666657</v>
      </c>
      <c r="K8">
        <v>32.476201423039903</v>
      </c>
    </row>
    <row r="9" spans="1:11" x14ac:dyDescent="0.3">
      <c r="A9" s="7" t="s">
        <v>15</v>
      </c>
      <c r="B9" t="s">
        <v>17</v>
      </c>
      <c r="C9" t="s">
        <v>1</v>
      </c>
      <c r="D9" t="s">
        <v>1</v>
      </c>
      <c r="E9" t="s">
        <v>4</v>
      </c>
      <c r="F9" t="s">
        <v>19</v>
      </c>
      <c r="G9" t="s">
        <v>8</v>
      </c>
      <c r="H9" t="s">
        <v>10</v>
      </c>
      <c r="I9" t="s">
        <v>11</v>
      </c>
      <c r="J9" t="s">
        <v>12</v>
      </c>
    </row>
    <row r="10" spans="1:11" x14ac:dyDescent="0.3">
      <c r="A10" s="7" t="s">
        <v>16</v>
      </c>
      <c r="B10">
        <v>31.333333333333339</v>
      </c>
      <c r="C10">
        <v>16.55540720961282</v>
      </c>
      <c r="D10">
        <v>24.165554072096128</v>
      </c>
      <c r="E10">
        <v>45.611702127659584</v>
      </c>
      <c r="F10">
        <v>29.27152317880795</v>
      </c>
      <c r="G10">
        <v>35.866666666666667</v>
      </c>
      <c r="H10">
        <v>17.177097203728358</v>
      </c>
      <c r="I10">
        <v>31.739707835325369</v>
      </c>
      <c r="J10">
        <v>48.537234042553187</v>
      </c>
      <c r="K10">
        <v>33.476201423039903</v>
      </c>
    </row>
    <row r="11" spans="1:11" x14ac:dyDescent="0.3">
      <c r="A11" s="7" t="s">
        <v>15</v>
      </c>
      <c r="B11" t="s">
        <v>17</v>
      </c>
      <c r="C11" t="s">
        <v>17</v>
      </c>
      <c r="D11" t="s">
        <v>1</v>
      </c>
      <c r="E11" t="s">
        <v>4</v>
      </c>
      <c r="F11" t="s">
        <v>19</v>
      </c>
      <c r="G11" t="s">
        <v>8</v>
      </c>
      <c r="H11" t="s">
        <v>17</v>
      </c>
      <c r="I11" t="s">
        <v>11</v>
      </c>
      <c r="J11" t="s">
        <v>12</v>
      </c>
    </row>
    <row r="13" spans="1:11" x14ac:dyDescent="0.3">
      <c r="A13" s="9" t="s">
        <v>24</v>
      </c>
      <c r="B13">
        <v>5</v>
      </c>
      <c r="C13">
        <v>0</v>
      </c>
      <c r="D13">
        <v>4</v>
      </c>
      <c r="E13">
        <v>5</v>
      </c>
      <c r="F13">
        <v>4</v>
      </c>
      <c r="G13">
        <v>5</v>
      </c>
      <c r="H13">
        <v>4</v>
      </c>
      <c r="I13">
        <v>3</v>
      </c>
      <c r="J13">
        <v>5</v>
      </c>
      <c r="K13">
        <f>SUM(K2:K11)/5</f>
        <v>33.081702442240768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A13" sqref="A13:K13"/>
    </sheetView>
  </sheetViews>
  <sheetFormatPr baseColWidth="10" defaultColWidth="8.88671875" defaultRowHeight="14.4" x14ac:dyDescent="0.3"/>
  <cols>
    <col min="1" max="1" width="19.6640625" bestFit="1" customWidth="1"/>
    <col min="2" max="3" width="12" bestFit="1" customWidth="1"/>
    <col min="4" max="4" width="14.6640625" bestFit="1" customWidth="1"/>
    <col min="5" max="10" width="12" bestFit="1" customWidth="1"/>
  </cols>
  <sheetData>
    <row r="1" spans="1:11" x14ac:dyDescent="0.3">
      <c r="B1" s="8" t="s">
        <v>17</v>
      </c>
      <c r="C1" s="8" t="s">
        <v>20</v>
      </c>
      <c r="D1" s="8" t="s">
        <v>1</v>
      </c>
      <c r="E1" s="8" t="s">
        <v>4</v>
      </c>
      <c r="F1" s="8" t="s">
        <v>19</v>
      </c>
      <c r="G1" s="8" t="s">
        <v>8</v>
      </c>
      <c r="H1" s="8" t="s">
        <v>10</v>
      </c>
      <c r="I1" s="8" t="s">
        <v>11</v>
      </c>
      <c r="J1" s="8" t="s">
        <v>12</v>
      </c>
      <c r="K1" s="8" t="s">
        <v>13</v>
      </c>
    </row>
    <row r="2" spans="1:11" x14ac:dyDescent="0.3">
      <c r="A2" s="8" t="s">
        <v>14</v>
      </c>
      <c r="B2">
        <v>15.21164021164021</v>
      </c>
      <c r="C2">
        <v>16.88829787234042</v>
      </c>
      <c r="D2">
        <v>28.87417218543046</v>
      </c>
      <c r="E2">
        <v>35.013262599469499</v>
      </c>
      <c r="F2">
        <v>27.24867724867725</v>
      </c>
      <c r="G2">
        <v>46.400000000000013</v>
      </c>
      <c r="H2">
        <v>39.014647137150469</v>
      </c>
      <c r="I2">
        <v>28.266666666666669</v>
      </c>
      <c r="J2">
        <v>49.466666666666661</v>
      </c>
      <c r="K2">
        <f>SUM(B2:J2)/COUNT(B2:J2)</f>
        <v>31.820447843115737</v>
      </c>
    </row>
    <row r="3" spans="1:11" x14ac:dyDescent="0.3">
      <c r="A3" s="8" t="s">
        <v>15</v>
      </c>
      <c r="B3" t="s">
        <v>4</v>
      </c>
      <c r="C3" t="s">
        <v>4</v>
      </c>
      <c r="D3" t="s">
        <v>1</v>
      </c>
      <c r="E3" t="s">
        <v>4</v>
      </c>
      <c r="F3" t="s">
        <v>19</v>
      </c>
      <c r="G3" t="s">
        <v>8</v>
      </c>
      <c r="H3" t="s">
        <v>10</v>
      </c>
      <c r="I3" t="s">
        <v>19</v>
      </c>
      <c r="J3" t="s">
        <v>12</v>
      </c>
    </row>
    <row r="4" spans="1:11" x14ac:dyDescent="0.3">
      <c r="A4" s="8" t="s">
        <v>21</v>
      </c>
      <c r="B4">
        <v>30.093209054593871</v>
      </c>
      <c r="C4">
        <v>18.617021276595739</v>
      </c>
      <c r="D4">
        <v>28.495339547270309</v>
      </c>
      <c r="E4">
        <v>24.468085106382979</v>
      </c>
      <c r="F4">
        <v>22.047244094488189</v>
      </c>
      <c r="G4">
        <v>69.786096256684488</v>
      </c>
      <c r="H4">
        <v>27.733333333333331</v>
      </c>
      <c r="I4">
        <v>44.090305444887107</v>
      </c>
      <c r="J4">
        <v>56.11702127659575</v>
      </c>
      <c r="K4">
        <f>SUM(B4:J4)/COUNT(B4:J4)</f>
        <v>35.716406154536863</v>
      </c>
    </row>
    <row r="5" spans="1:11" x14ac:dyDescent="0.3">
      <c r="A5" s="8" t="s">
        <v>15</v>
      </c>
      <c r="B5" t="s">
        <v>17</v>
      </c>
      <c r="C5" t="s">
        <v>4</v>
      </c>
      <c r="D5" t="s">
        <v>1</v>
      </c>
      <c r="E5" t="s">
        <v>4</v>
      </c>
      <c r="F5" t="s">
        <v>19</v>
      </c>
      <c r="G5" t="s">
        <v>8</v>
      </c>
      <c r="H5" t="s">
        <v>8</v>
      </c>
      <c r="I5" t="s">
        <v>11</v>
      </c>
      <c r="J5" t="s">
        <v>12</v>
      </c>
    </row>
    <row r="6" spans="1:11" x14ac:dyDescent="0.3">
      <c r="A6" s="8" t="s">
        <v>22</v>
      </c>
      <c r="B6">
        <v>20.421607378129121</v>
      </c>
      <c r="C6">
        <v>22.074468085106378</v>
      </c>
      <c r="D6">
        <v>33.730158730158728</v>
      </c>
      <c r="E6">
        <v>43.178807947019862</v>
      </c>
      <c r="F6">
        <v>28.777923784494089</v>
      </c>
      <c r="G6">
        <v>61.6</v>
      </c>
      <c r="H6">
        <v>33.555259653794941</v>
      </c>
      <c r="I6">
        <v>39.76063829787234</v>
      </c>
      <c r="J6">
        <v>49.66622162883845</v>
      </c>
      <c r="K6">
        <f>SUM(B6:J6)/COUNT(B6:J6)</f>
        <v>36.973898389490429</v>
      </c>
    </row>
    <row r="7" spans="1:11" x14ac:dyDescent="0.3">
      <c r="A7" s="8" t="s">
        <v>15</v>
      </c>
      <c r="B7" t="s">
        <v>17</v>
      </c>
      <c r="C7" t="s">
        <v>4</v>
      </c>
      <c r="D7" t="s">
        <v>1</v>
      </c>
      <c r="E7" t="s">
        <v>4</v>
      </c>
      <c r="F7" t="s">
        <v>19</v>
      </c>
      <c r="G7" t="s">
        <v>8</v>
      </c>
      <c r="H7" t="s">
        <v>10</v>
      </c>
      <c r="I7" t="s">
        <v>11</v>
      </c>
      <c r="J7" t="s">
        <v>12</v>
      </c>
    </row>
    <row r="8" spans="1:11" x14ac:dyDescent="0.3">
      <c r="A8" s="8" t="s">
        <v>23</v>
      </c>
      <c r="B8">
        <v>26.533333333333331</v>
      </c>
      <c r="C8">
        <v>12.549537648612951</v>
      </c>
      <c r="D8">
        <v>25.69536423841059</v>
      </c>
      <c r="E8">
        <v>33.821571238348866</v>
      </c>
      <c r="F8">
        <v>22.266139657444011</v>
      </c>
      <c r="G8">
        <v>72.266666666666666</v>
      </c>
      <c r="H8">
        <v>35.98937583001328</v>
      </c>
      <c r="I8">
        <v>29.787234042553191</v>
      </c>
      <c r="J8">
        <v>43.333333333333343</v>
      </c>
      <c r="K8">
        <f>SUM(B8:J8)/COUNT(B8:J8)</f>
        <v>33.582506220968462</v>
      </c>
    </row>
    <row r="9" spans="1:11" x14ac:dyDescent="0.3">
      <c r="A9" s="8" t="s">
        <v>15</v>
      </c>
      <c r="B9" t="s">
        <v>17</v>
      </c>
      <c r="C9" t="s">
        <v>4</v>
      </c>
      <c r="D9" t="s">
        <v>1</v>
      </c>
      <c r="E9" t="s">
        <v>4</v>
      </c>
      <c r="F9" t="s">
        <v>19</v>
      </c>
      <c r="G9" t="s">
        <v>8</v>
      </c>
      <c r="H9" t="s">
        <v>10</v>
      </c>
      <c r="I9" t="s">
        <v>11</v>
      </c>
      <c r="J9" t="s">
        <v>12</v>
      </c>
    </row>
    <row r="10" spans="1:11" x14ac:dyDescent="0.3">
      <c r="A10" s="8" t="s">
        <v>16</v>
      </c>
      <c r="B10">
        <v>30.22636484687084</v>
      </c>
      <c r="C10">
        <v>23.443708609271521</v>
      </c>
      <c r="D10">
        <v>28.609271523178808</v>
      </c>
      <c r="E10">
        <v>47.826086956521742</v>
      </c>
      <c r="F10">
        <v>21.44736842105263</v>
      </c>
      <c r="G10">
        <v>44.133333333333333</v>
      </c>
      <c r="H10">
        <v>25.13297872340425</v>
      </c>
      <c r="I10">
        <v>46.428571428571431</v>
      </c>
      <c r="J10">
        <v>50.865512649800273</v>
      </c>
      <c r="K10">
        <f>SUM(B10:J10)/COUNT(B10:J10)</f>
        <v>35.345910721333865</v>
      </c>
    </row>
    <row r="11" spans="1:11" x14ac:dyDescent="0.3">
      <c r="A11" s="8" t="s">
        <v>15</v>
      </c>
      <c r="B11" t="s">
        <v>17</v>
      </c>
      <c r="C11" t="s">
        <v>20</v>
      </c>
      <c r="D11" t="s">
        <v>1</v>
      </c>
      <c r="E11" t="s">
        <v>4</v>
      </c>
      <c r="F11" t="s">
        <v>19</v>
      </c>
      <c r="G11" t="s">
        <v>8</v>
      </c>
      <c r="H11" t="s">
        <v>10</v>
      </c>
      <c r="I11" t="s">
        <v>11</v>
      </c>
      <c r="J11" t="s">
        <v>12</v>
      </c>
    </row>
    <row r="13" spans="1:11" x14ac:dyDescent="0.3">
      <c r="A13" s="9" t="s">
        <v>24</v>
      </c>
      <c r="B13">
        <v>5</v>
      </c>
      <c r="C13">
        <v>1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f>SUM(K2:K10)/5</f>
        <v>34.687833865889068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>
      <selection activeCell="A13" sqref="A13:K13"/>
    </sheetView>
  </sheetViews>
  <sheetFormatPr baseColWidth="10" defaultColWidth="8.88671875" defaultRowHeight="14.4" x14ac:dyDescent="0.3"/>
  <cols>
    <col min="1" max="1" width="19.6640625" bestFit="1" customWidth="1"/>
    <col min="2" max="3" width="12" bestFit="1" customWidth="1"/>
    <col min="4" max="4" width="14.6640625" bestFit="1" customWidth="1"/>
    <col min="5" max="5" width="14.33203125" bestFit="1" customWidth="1"/>
    <col min="6" max="10" width="12" bestFit="1" customWidth="1"/>
  </cols>
  <sheetData>
    <row r="1" spans="1:11" x14ac:dyDescent="0.3">
      <c r="B1" s="10" t="s">
        <v>17</v>
      </c>
      <c r="C1" s="10" t="s">
        <v>5</v>
      </c>
      <c r="D1" s="10" t="s">
        <v>1</v>
      </c>
      <c r="E1" s="10" t="s">
        <v>4</v>
      </c>
      <c r="F1" s="10" t="s">
        <v>19</v>
      </c>
      <c r="G1" s="10" t="s">
        <v>8</v>
      </c>
      <c r="H1" s="10" t="s">
        <v>10</v>
      </c>
      <c r="I1" s="10" t="s">
        <v>11</v>
      </c>
      <c r="J1" s="10" t="s">
        <v>12</v>
      </c>
      <c r="K1" s="8" t="s">
        <v>13</v>
      </c>
    </row>
    <row r="2" spans="1:11" x14ac:dyDescent="0.3">
      <c r="A2" s="10" t="s">
        <v>14</v>
      </c>
      <c r="B2">
        <v>44.533333333333339</v>
      </c>
      <c r="C2">
        <v>9.0305444887118203</v>
      </c>
      <c r="D2">
        <v>22.54641909814324</v>
      </c>
      <c r="E2">
        <v>31.920529801324509</v>
      </c>
      <c r="F2">
        <v>32.982917214191851</v>
      </c>
      <c r="G2">
        <v>76.63551401869158</v>
      </c>
      <c r="H2">
        <v>39.147802929427428</v>
      </c>
      <c r="I2">
        <v>26.427622841965469</v>
      </c>
      <c r="J2">
        <v>44.813829787234042</v>
      </c>
      <c r="K2">
        <f>SUM(B2:J2)/COUNT(B2:J2)</f>
        <v>36.448723723669247</v>
      </c>
    </row>
    <row r="3" spans="1:11" x14ac:dyDescent="0.3">
      <c r="A3" s="10" t="s">
        <v>15</v>
      </c>
      <c r="B3" t="s">
        <v>17</v>
      </c>
      <c r="C3" t="s">
        <v>17</v>
      </c>
      <c r="D3" t="s">
        <v>1</v>
      </c>
      <c r="E3" t="s">
        <v>4</v>
      </c>
      <c r="F3" t="s">
        <v>19</v>
      </c>
      <c r="G3" t="s">
        <v>8</v>
      </c>
      <c r="H3" t="s">
        <v>10</v>
      </c>
      <c r="I3" t="s">
        <v>11</v>
      </c>
      <c r="J3" t="s">
        <v>12</v>
      </c>
    </row>
    <row r="4" spans="1:11" x14ac:dyDescent="0.3">
      <c r="A4" s="10" t="s">
        <v>21</v>
      </c>
      <c r="B4">
        <v>31.69107856191744</v>
      </c>
      <c r="C4">
        <v>9.4666666666666668</v>
      </c>
      <c r="D4">
        <v>28.02124833997344</v>
      </c>
      <c r="E4">
        <v>43.253968253968253</v>
      </c>
      <c r="F4">
        <v>30.013106159895148</v>
      </c>
      <c r="G4">
        <v>65.066666666666663</v>
      </c>
      <c r="H4">
        <v>24.367509986684421</v>
      </c>
      <c r="I4">
        <v>31.557922769640481</v>
      </c>
      <c r="J4">
        <v>57.009345794392523</v>
      </c>
      <c r="K4">
        <f>SUM(B4:J4)/COUNT(B4:J4)</f>
        <v>35.605279244422782</v>
      </c>
    </row>
    <row r="5" spans="1:11" x14ac:dyDescent="0.3">
      <c r="A5" s="10" t="s">
        <v>15</v>
      </c>
      <c r="B5" t="s">
        <v>17</v>
      </c>
      <c r="C5" t="s">
        <v>17</v>
      </c>
      <c r="D5" t="s">
        <v>1</v>
      </c>
      <c r="E5" t="s">
        <v>4</v>
      </c>
      <c r="F5" t="s">
        <v>19</v>
      </c>
      <c r="G5" t="s">
        <v>8</v>
      </c>
      <c r="H5" t="s">
        <v>8</v>
      </c>
      <c r="I5" t="s">
        <v>11</v>
      </c>
      <c r="J5" t="s">
        <v>12</v>
      </c>
    </row>
    <row r="6" spans="1:11" x14ac:dyDescent="0.3">
      <c r="A6" s="10" t="s">
        <v>22</v>
      </c>
      <c r="B6">
        <v>22.696929238985309</v>
      </c>
      <c r="C6">
        <v>14.854111405835541</v>
      </c>
      <c r="D6">
        <v>29.482071713147409</v>
      </c>
      <c r="E6">
        <v>41.255006675567422</v>
      </c>
      <c r="F6">
        <v>32.047872340425528</v>
      </c>
      <c r="G6">
        <v>33.422103861517982</v>
      </c>
      <c r="H6">
        <v>34.087882822902799</v>
      </c>
      <c r="I6">
        <v>32.845744680851062</v>
      </c>
      <c r="J6">
        <v>44.207723035952057</v>
      </c>
      <c r="K6">
        <f>SUM(B6:J6)/COUNT(B6:J6)</f>
        <v>31.655493975020566</v>
      </c>
    </row>
    <row r="7" spans="1:11" x14ac:dyDescent="0.3">
      <c r="A7" s="10" t="s">
        <v>15</v>
      </c>
      <c r="B7" t="s">
        <v>17</v>
      </c>
      <c r="C7" t="s">
        <v>17</v>
      </c>
      <c r="D7" t="s">
        <v>1</v>
      </c>
      <c r="E7" t="s">
        <v>4</v>
      </c>
      <c r="F7" t="s">
        <v>19</v>
      </c>
      <c r="G7" t="s">
        <v>8</v>
      </c>
      <c r="H7" t="s">
        <v>10</v>
      </c>
      <c r="I7" t="s">
        <v>11</v>
      </c>
      <c r="J7" t="s">
        <v>12</v>
      </c>
    </row>
    <row r="8" spans="1:11" x14ac:dyDescent="0.3">
      <c r="A8" s="10" t="s">
        <v>23</v>
      </c>
      <c r="B8">
        <v>20.871862615587851</v>
      </c>
      <c r="C8">
        <v>3.8563829787234041</v>
      </c>
      <c r="D8">
        <v>22.340425531914889</v>
      </c>
      <c r="E8">
        <v>12</v>
      </c>
      <c r="F8">
        <v>33.245729303547961</v>
      </c>
      <c r="G8">
        <v>46.737683089214393</v>
      </c>
      <c r="H8">
        <v>32.403718459495352</v>
      </c>
      <c r="I8">
        <v>31.830238726790451</v>
      </c>
      <c r="J8">
        <v>42.590120160213623</v>
      </c>
      <c r="K8">
        <f>SUM(B8:J8)/COUNT(B8:J8)</f>
        <v>27.319573429498657</v>
      </c>
    </row>
    <row r="9" spans="1:11" x14ac:dyDescent="0.3">
      <c r="A9" s="10" t="s">
        <v>15</v>
      </c>
      <c r="B9" t="s">
        <v>17</v>
      </c>
      <c r="C9" t="s">
        <v>17</v>
      </c>
      <c r="D9" t="s">
        <v>1</v>
      </c>
      <c r="E9" t="s">
        <v>1</v>
      </c>
      <c r="F9" t="s">
        <v>19</v>
      </c>
      <c r="G9" t="s">
        <v>8</v>
      </c>
      <c r="H9" t="s">
        <v>10</v>
      </c>
      <c r="I9" t="s">
        <v>11</v>
      </c>
      <c r="J9" t="s">
        <v>12</v>
      </c>
    </row>
    <row r="10" spans="1:11" x14ac:dyDescent="0.3">
      <c r="A10" s="10" t="s">
        <v>16</v>
      </c>
      <c r="B10">
        <v>41.511936339522549</v>
      </c>
      <c r="C10">
        <v>14.8</v>
      </c>
      <c r="D10">
        <v>28.137384412153239</v>
      </c>
      <c r="E10">
        <v>44.666666666666657</v>
      </c>
      <c r="F10">
        <v>32.984293193717278</v>
      </c>
      <c r="G10">
        <v>87.866666666666674</v>
      </c>
      <c r="H10">
        <v>32.536520584329352</v>
      </c>
      <c r="I10">
        <v>30.50397877984085</v>
      </c>
      <c r="J10">
        <v>59.22974767596282</v>
      </c>
      <c r="K10">
        <f>SUM(B10:J10)/COUNT(B10:J10)</f>
        <v>41.359688257651051</v>
      </c>
    </row>
    <row r="11" spans="1:11" x14ac:dyDescent="0.3">
      <c r="A11" s="10" t="s">
        <v>15</v>
      </c>
      <c r="B11" t="s">
        <v>17</v>
      </c>
      <c r="C11" t="s">
        <v>12</v>
      </c>
      <c r="D11" t="s">
        <v>1</v>
      </c>
      <c r="E11" t="s">
        <v>4</v>
      </c>
      <c r="F11" t="s">
        <v>19</v>
      </c>
      <c r="G11" t="s">
        <v>8</v>
      </c>
      <c r="H11" t="s">
        <v>10</v>
      </c>
      <c r="I11" t="s">
        <v>11</v>
      </c>
      <c r="J11" t="s">
        <v>12</v>
      </c>
    </row>
    <row r="13" spans="1:11" x14ac:dyDescent="0.3">
      <c r="A13" s="9" t="s">
        <v>24</v>
      </c>
      <c r="B13">
        <v>5</v>
      </c>
      <c r="C13">
        <v>0</v>
      </c>
      <c r="D13">
        <v>5</v>
      </c>
      <c r="E13">
        <v>4</v>
      </c>
      <c r="F13">
        <v>5</v>
      </c>
      <c r="G13">
        <v>5</v>
      </c>
      <c r="H13">
        <v>4</v>
      </c>
      <c r="I13">
        <v>5</v>
      </c>
      <c r="J13">
        <v>5</v>
      </c>
      <c r="K13">
        <f>SUM(K2:K10)/5</f>
        <v>34.47775172605246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>
      <selection activeCell="A13" sqref="A13:J13"/>
    </sheetView>
  </sheetViews>
  <sheetFormatPr baseColWidth="10" defaultColWidth="8.88671875" defaultRowHeight="14.4" x14ac:dyDescent="0.3"/>
  <cols>
    <col min="1" max="1" width="19.6640625" bestFit="1" customWidth="1"/>
    <col min="2" max="3" width="12" bestFit="1" customWidth="1"/>
    <col min="4" max="4" width="14.6640625" bestFit="1" customWidth="1"/>
    <col min="5" max="11" width="12" bestFit="1" customWidth="1"/>
  </cols>
  <sheetData>
    <row r="1" spans="1:11" x14ac:dyDescent="0.3">
      <c r="B1" s="11" t="s">
        <v>17</v>
      </c>
      <c r="C1" s="11" t="s">
        <v>18</v>
      </c>
      <c r="D1" s="11" t="s">
        <v>1</v>
      </c>
      <c r="E1" s="11" t="s">
        <v>4</v>
      </c>
      <c r="F1" s="11" t="s">
        <v>19</v>
      </c>
      <c r="G1" s="11" t="s">
        <v>8</v>
      </c>
      <c r="H1" s="11" t="s">
        <v>10</v>
      </c>
      <c r="I1" s="11" t="s">
        <v>11</v>
      </c>
      <c r="J1" s="11" t="s">
        <v>12</v>
      </c>
      <c r="K1" t="s">
        <v>13</v>
      </c>
    </row>
    <row r="2" spans="1:11" x14ac:dyDescent="0.3">
      <c r="A2" s="11" t="s">
        <v>14</v>
      </c>
      <c r="B2">
        <v>34.93333333333333</v>
      </c>
      <c r="C2">
        <v>28.8948069241012</v>
      </c>
      <c r="D2">
        <v>30.585106382978719</v>
      </c>
      <c r="E2">
        <v>24.533333333333331</v>
      </c>
      <c r="F2">
        <v>15.026595744680851</v>
      </c>
      <c r="G2">
        <v>38.93333333333333</v>
      </c>
      <c r="H2">
        <v>34.045393858477958</v>
      </c>
      <c r="I2">
        <v>19.01595744680851</v>
      </c>
      <c r="J2">
        <v>45.333333333333329</v>
      </c>
      <c r="K2">
        <f>SUM(B2:J2)/COUNT(B2:J2)</f>
        <v>30.144577076708952</v>
      </c>
    </row>
    <row r="3" spans="1:11" x14ac:dyDescent="0.3">
      <c r="A3" s="11" t="s">
        <v>15</v>
      </c>
      <c r="B3" t="s">
        <v>17</v>
      </c>
      <c r="C3" t="s">
        <v>18</v>
      </c>
      <c r="D3" t="s">
        <v>1</v>
      </c>
      <c r="E3" t="s">
        <v>4</v>
      </c>
      <c r="F3" t="s">
        <v>18</v>
      </c>
      <c r="G3" t="s">
        <v>8</v>
      </c>
      <c r="H3" t="s">
        <v>10</v>
      </c>
      <c r="I3" t="s">
        <v>18</v>
      </c>
      <c r="J3" t="s">
        <v>12</v>
      </c>
    </row>
    <row r="4" spans="1:11" x14ac:dyDescent="0.3">
      <c r="A4" s="11" t="s">
        <v>21</v>
      </c>
      <c r="B4">
        <v>30.307076101468631</v>
      </c>
      <c r="C4">
        <v>29.668874172185429</v>
      </c>
      <c r="D4">
        <v>30.614973262032091</v>
      </c>
      <c r="E4">
        <v>45.006657789613847</v>
      </c>
      <c r="F4">
        <v>11.43617021276596</v>
      </c>
      <c r="G4">
        <v>42.2103861517976</v>
      </c>
      <c r="H4">
        <v>25.832223701731031</v>
      </c>
      <c r="I4">
        <v>25.333333333333339</v>
      </c>
      <c r="J4">
        <v>53.733333333333327</v>
      </c>
      <c r="K4">
        <f>SUM(B4:J4)/COUNT(B4:J4)</f>
        <v>32.682558673140143</v>
      </c>
    </row>
    <row r="5" spans="1:11" x14ac:dyDescent="0.3">
      <c r="A5" s="11" t="s">
        <v>15</v>
      </c>
      <c r="B5" t="s">
        <v>17</v>
      </c>
      <c r="C5" t="s">
        <v>18</v>
      </c>
      <c r="D5" t="s">
        <v>1</v>
      </c>
      <c r="E5" t="s">
        <v>4</v>
      </c>
      <c r="F5" t="s">
        <v>17</v>
      </c>
      <c r="G5" t="s">
        <v>8</v>
      </c>
      <c r="H5" t="s">
        <v>8</v>
      </c>
      <c r="I5" t="s">
        <v>11</v>
      </c>
      <c r="J5" t="s">
        <v>12</v>
      </c>
    </row>
    <row r="6" spans="1:11" x14ac:dyDescent="0.3">
      <c r="A6" s="11" t="s">
        <v>22</v>
      </c>
      <c r="B6">
        <v>33.866666666666667</v>
      </c>
      <c r="C6">
        <v>32.266666666666673</v>
      </c>
      <c r="D6">
        <v>26</v>
      </c>
      <c r="E6">
        <v>48.796791443850267</v>
      </c>
      <c r="F6">
        <v>14.133333333333329</v>
      </c>
      <c r="G6">
        <v>34.178905206942588</v>
      </c>
      <c r="H6">
        <v>22.266666666666669</v>
      </c>
      <c r="I6">
        <v>21.941489361702121</v>
      </c>
      <c r="J6">
        <v>35.809018567639257</v>
      </c>
      <c r="K6">
        <f>SUM(B6:J6)/COUNT(B6:J6)</f>
        <v>29.917726434829731</v>
      </c>
    </row>
    <row r="7" spans="1:11" x14ac:dyDescent="0.3">
      <c r="A7" s="11" t="s">
        <v>15</v>
      </c>
      <c r="B7" t="s">
        <v>17</v>
      </c>
      <c r="C7" t="s">
        <v>18</v>
      </c>
      <c r="D7" t="s">
        <v>1</v>
      </c>
      <c r="E7" t="s">
        <v>4</v>
      </c>
      <c r="F7" t="s">
        <v>18</v>
      </c>
      <c r="G7" t="s">
        <v>8</v>
      </c>
      <c r="H7" t="s">
        <v>4</v>
      </c>
      <c r="I7" t="s">
        <v>18</v>
      </c>
      <c r="J7" t="s">
        <v>12</v>
      </c>
    </row>
    <row r="8" spans="1:11" x14ac:dyDescent="0.3">
      <c r="A8" s="11" t="s">
        <v>23</v>
      </c>
      <c r="B8">
        <v>34.130146082337312</v>
      </c>
      <c r="C8">
        <v>26.666666666666671</v>
      </c>
      <c r="D8">
        <v>26.4</v>
      </c>
      <c r="E8">
        <v>44.355909694555109</v>
      </c>
      <c r="F8">
        <v>12.66666666666667</v>
      </c>
      <c r="G8">
        <v>50.664893617021278</v>
      </c>
      <c r="H8">
        <v>31.066666666666659</v>
      </c>
      <c r="I8">
        <v>32.090545938748328</v>
      </c>
      <c r="J8">
        <v>44.946808510638299</v>
      </c>
      <c r="K8">
        <f>SUM(B8:J8)/COUNT(B8:J8)</f>
        <v>33.665367093700034</v>
      </c>
    </row>
    <row r="9" spans="1:11" x14ac:dyDescent="0.3">
      <c r="A9" s="11" t="s">
        <v>15</v>
      </c>
      <c r="B9" t="s">
        <v>17</v>
      </c>
      <c r="C9" t="s">
        <v>18</v>
      </c>
      <c r="D9" t="s">
        <v>1</v>
      </c>
      <c r="E9" t="s">
        <v>4</v>
      </c>
      <c r="F9" t="s">
        <v>17</v>
      </c>
      <c r="G9" t="s">
        <v>8</v>
      </c>
      <c r="H9" t="s">
        <v>10</v>
      </c>
      <c r="I9" t="s">
        <v>11</v>
      </c>
      <c r="J9" t="s">
        <v>12</v>
      </c>
    </row>
    <row r="10" spans="1:11" x14ac:dyDescent="0.3">
      <c r="A10" s="11" t="s">
        <v>16</v>
      </c>
      <c r="B10">
        <v>36.351531291611181</v>
      </c>
      <c r="C10">
        <v>27.925531914893611</v>
      </c>
      <c r="D10">
        <v>36.799999999999997</v>
      </c>
      <c r="E10">
        <v>48.4</v>
      </c>
      <c r="F10">
        <v>14.66666666666667</v>
      </c>
      <c r="G10">
        <v>78.933333333333337</v>
      </c>
      <c r="H10">
        <v>27.526595744680851</v>
      </c>
      <c r="I10">
        <v>23.568575233022639</v>
      </c>
      <c r="J10">
        <v>47.536617842876169</v>
      </c>
      <c r="K10">
        <f>SUM(B10:J10)/COUNT(B10:J10)</f>
        <v>37.967650225231608</v>
      </c>
    </row>
    <row r="11" spans="1:11" x14ac:dyDescent="0.3">
      <c r="A11" s="11" t="s">
        <v>15</v>
      </c>
      <c r="B11" t="s">
        <v>17</v>
      </c>
      <c r="C11" t="s">
        <v>18</v>
      </c>
      <c r="D11" t="s">
        <v>1</v>
      </c>
      <c r="E11" t="s">
        <v>4</v>
      </c>
      <c r="F11" t="s">
        <v>18</v>
      </c>
      <c r="G11" t="s">
        <v>8</v>
      </c>
      <c r="H11" t="s">
        <v>8</v>
      </c>
      <c r="I11" t="s">
        <v>18</v>
      </c>
      <c r="J11" t="s">
        <v>12</v>
      </c>
    </row>
    <row r="13" spans="1:11" x14ac:dyDescent="0.3">
      <c r="A13" t="s">
        <v>24</v>
      </c>
      <c r="B13">
        <v>5</v>
      </c>
      <c r="C13">
        <v>5</v>
      </c>
      <c r="D13">
        <v>5</v>
      </c>
      <c r="E13">
        <v>5</v>
      </c>
      <c r="F13">
        <v>0</v>
      </c>
      <c r="G13">
        <v>5</v>
      </c>
      <c r="H13">
        <v>2</v>
      </c>
      <c r="I13">
        <v>2</v>
      </c>
      <c r="J13">
        <v>5</v>
      </c>
      <c r="K13">
        <f>SUM(K2:K10)/5</f>
        <v>32.875575900722097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>
      <selection activeCell="A13" sqref="A13"/>
    </sheetView>
  </sheetViews>
  <sheetFormatPr baseColWidth="10" defaultColWidth="8.88671875" defaultRowHeight="14.4" x14ac:dyDescent="0.3"/>
  <cols>
    <col min="1" max="1" width="19.6640625" bestFit="1" customWidth="1"/>
    <col min="2" max="3" width="12" bestFit="1" customWidth="1"/>
    <col min="4" max="4" width="14.6640625" bestFit="1" customWidth="1"/>
    <col min="5" max="10" width="12" bestFit="1" customWidth="1"/>
  </cols>
  <sheetData>
    <row r="1" spans="1:11" x14ac:dyDescent="0.3">
      <c r="B1" s="12" t="s">
        <v>17</v>
      </c>
      <c r="C1" s="12" t="s">
        <v>9</v>
      </c>
      <c r="D1" s="12" t="s">
        <v>1</v>
      </c>
      <c r="E1" s="12" t="s">
        <v>4</v>
      </c>
      <c r="F1" s="12" t="s">
        <v>19</v>
      </c>
      <c r="G1" s="12" t="s">
        <v>8</v>
      </c>
      <c r="H1" s="12" t="s">
        <v>10</v>
      </c>
      <c r="I1" s="12" t="s">
        <v>11</v>
      </c>
      <c r="J1" s="12" t="s">
        <v>12</v>
      </c>
      <c r="K1" t="s">
        <v>13</v>
      </c>
    </row>
    <row r="2" spans="1:11" x14ac:dyDescent="0.3">
      <c r="A2" s="12" t="s">
        <v>14</v>
      </c>
      <c r="B2">
        <v>33.733333333333327</v>
      </c>
      <c r="C2">
        <v>19.733333333333331</v>
      </c>
      <c r="D2">
        <v>23.701731025299601</v>
      </c>
      <c r="E2">
        <v>34.354194407456717</v>
      </c>
      <c r="F2">
        <v>36.048064085447272</v>
      </c>
      <c r="G2">
        <v>84.399999999999991</v>
      </c>
      <c r="H2">
        <v>44.148936170212757</v>
      </c>
      <c r="I2">
        <v>44</v>
      </c>
      <c r="J2">
        <v>49.333333333333343</v>
      </c>
      <c r="K2">
        <f>SUM(B2:J2)/COUNT(B2:J2)</f>
        <v>41.050325076490708</v>
      </c>
    </row>
    <row r="3" spans="1:11" x14ac:dyDescent="0.3">
      <c r="A3" s="12" t="s">
        <v>15</v>
      </c>
      <c r="B3" t="s">
        <v>17</v>
      </c>
      <c r="C3" t="s">
        <v>12</v>
      </c>
      <c r="D3" t="s">
        <v>1</v>
      </c>
      <c r="E3" t="s">
        <v>4</v>
      </c>
      <c r="F3" t="s">
        <v>19</v>
      </c>
      <c r="G3" t="s">
        <v>8</v>
      </c>
      <c r="H3" t="s">
        <v>10</v>
      </c>
      <c r="I3" t="s">
        <v>11</v>
      </c>
      <c r="J3" t="s">
        <v>12</v>
      </c>
    </row>
    <row r="4" spans="1:11" x14ac:dyDescent="0.3">
      <c r="A4" s="12" t="s">
        <v>21</v>
      </c>
      <c r="B4">
        <v>36.4</v>
      </c>
      <c r="C4">
        <v>18.666666666666671</v>
      </c>
      <c r="D4">
        <v>27.90387182910548</v>
      </c>
      <c r="E4">
        <v>40.612516644474027</v>
      </c>
      <c r="F4">
        <v>27.733333333333331</v>
      </c>
      <c r="G4">
        <v>58.13333333333334</v>
      </c>
      <c r="H4">
        <v>28.743315508021389</v>
      </c>
      <c r="I4">
        <v>30.625832223701732</v>
      </c>
      <c r="J4">
        <v>53.466666666666661</v>
      </c>
      <c r="K4">
        <f>SUM(B4:J4)/COUNT(B4:J4)</f>
        <v>35.809504022811403</v>
      </c>
    </row>
    <row r="5" spans="1:11" x14ac:dyDescent="0.3">
      <c r="A5" s="12" t="s">
        <v>15</v>
      </c>
      <c r="B5" t="s">
        <v>17</v>
      </c>
      <c r="C5" t="s">
        <v>11</v>
      </c>
      <c r="D5" t="s">
        <v>1</v>
      </c>
      <c r="E5" t="s">
        <v>4</v>
      </c>
      <c r="F5" t="s">
        <v>19</v>
      </c>
      <c r="G5" t="s">
        <v>8</v>
      </c>
      <c r="H5" t="s">
        <v>8</v>
      </c>
      <c r="I5" t="s">
        <v>11</v>
      </c>
      <c r="J5" t="s">
        <v>12</v>
      </c>
    </row>
    <row r="6" spans="1:11" x14ac:dyDescent="0.3">
      <c r="A6" s="12" t="s">
        <v>22</v>
      </c>
      <c r="B6">
        <v>33.022636484687077</v>
      </c>
      <c r="C6">
        <v>16.88829787234042</v>
      </c>
      <c r="D6">
        <v>21.304926764314249</v>
      </c>
      <c r="E6">
        <v>40.878828229027967</v>
      </c>
      <c r="F6">
        <v>30.186170212765951</v>
      </c>
      <c r="G6">
        <v>38.247011952191237</v>
      </c>
      <c r="H6">
        <v>20.399999999999999</v>
      </c>
      <c r="I6">
        <v>38.133333333333333</v>
      </c>
      <c r="J6">
        <v>48.335552596537951</v>
      </c>
      <c r="K6">
        <f>SUM(B6:J6)/COUNT(B6:J6)</f>
        <v>31.932973049466469</v>
      </c>
    </row>
    <row r="7" spans="1:11" x14ac:dyDescent="0.3">
      <c r="A7" s="12" t="s">
        <v>15</v>
      </c>
      <c r="B7" t="s">
        <v>17</v>
      </c>
      <c r="C7" t="s">
        <v>12</v>
      </c>
      <c r="D7" t="s">
        <v>1</v>
      </c>
      <c r="E7" t="s">
        <v>4</v>
      </c>
      <c r="F7" t="s">
        <v>19</v>
      </c>
      <c r="G7" t="s">
        <v>8</v>
      </c>
      <c r="H7" t="s">
        <v>17</v>
      </c>
      <c r="I7" t="s">
        <v>11</v>
      </c>
      <c r="J7" t="s">
        <v>12</v>
      </c>
    </row>
    <row r="8" spans="1:11" x14ac:dyDescent="0.3">
      <c r="A8" s="12" t="s">
        <v>23</v>
      </c>
      <c r="B8">
        <v>35.828877005347593</v>
      </c>
      <c r="C8">
        <v>24.367509986684421</v>
      </c>
      <c r="D8">
        <v>20</v>
      </c>
      <c r="E8">
        <v>32.228116710875327</v>
      </c>
      <c r="F8">
        <v>26.525198938992041</v>
      </c>
      <c r="G8">
        <v>64.627659574468083</v>
      </c>
      <c r="H8">
        <v>28.81806108897743</v>
      </c>
      <c r="I8">
        <v>29.866666666666671</v>
      </c>
      <c r="J8">
        <v>38.666666666666657</v>
      </c>
      <c r="K8">
        <f>SUM(B8:J8)/COUNT(B8:J8)</f>
        <v>33.436528515408696</v>
      </c>
    </row>
    <row r="9" spans="1:11" x14ac:dyDescent="0.3">
      <c r="A9" s="12" t="s">
        <v>15</v>
      </c>
      <c r="B9" t="s">
        <v>17</v>
      </c>
      <c r="C9" t="s">
        <v>9</v>
      </c>
      <c r="D9" t="s">
        <v>11</v>
      </c>
      <c r="E9" t="s">
        <v>4</v>
      </c>
      <c r="F9" t="s">
        <v>19</v>
      </c>
      <c r="G9" t="s">
        <v>8</v>
      </c>
      <c r="H9" t="s">
        <v>10</v>
      </c>
      <c r="I9" t="s">
        <v>11</v>
      </c>
      <c r="J9" t="s">
        <v>12</v>
      </c>
    </row>
    <row r="10" spans="1:11" x14ac:dyDescent="0.3">
      <c r="A10" s="12" t="s">
        <v>16</v>
      </c>
      <c r="B10">
        <v>37.249666221628843</v>
      </c>
      <c r="C10">
        <v>14.8</v>
      </c>
      <c r="D10">
        <v>24.867021276595739</v>
      </c>
      <c r="E10">
        <v>38.748335552596537</v>
      </c>
      <c r="F10">
        <v>30.892143808255661</v>
      </c>
      <c r="G10">
        <v>48.8</v>
      </c>
      <c r="H10">
        <v>25.033288948069242</v>
      </c>
      <c r="I10">
        <v>39.176626826029207</v>
      </c>
      <c r="J10">
        <v>58.988015978695067</v>
      </c>
      <c r="K10">
        <f>SUM(B10:J10)/COUNT(B10:J10)</f>
        <v>35.395010956874472</v>
      </c>
    </row>
    <row r="11" spans="1:11" x14ac:dyDescent="0.3">
      <c r="A11" s="12" t="s">
        <v>15</v>
      </c>
      <c r="B11" t="s">
        <v>17</v>
      </c>
      <c r="C11" t="s">
        <v>12</v>
      </c>
      <c r="D11" t="s">
        <v>1</v>
      </c>
      <c r="E11" t="s">
        <v>4</v>
      </c>
      <c r="F11" t="s">
        <v>19</v>
      </c>
      <c r="G11" t="s">
        <v>8</v>
      </c>
      <c r="H11" t="s">
        <v>8</v>
      </c>
      <c r="I11" t="s">
        <v>11</v>
      </c>
      <c r="J11" t="s">
        <v>12</v>
      </c>
    </row>
    <row r="13" spans="1:11" x14ac:dyDescent="0.3">
      <c r="A13" t="s">
        <v>24</v>
      </c>
      <c r="B13">
        <v>5</v>
      </c>
      <c r="C13">
        <v>1</v>
      </c>
      <c r="D13">
        <v>4</v>
      </c>
      <c r="E13">
        <v>5</v>
      </c>
      <c r="F13">
        <v>5</v>
      </c>
      <c r="G13">
        <v>5</v>
      </c>
      <c r="H13">
        <v>3</v>
      </c>
      <c r="I13">
        <v>5</v>
      </c>
      <c r="J13">
        <v>5</v>
      </c>
      <c r="K13">
        <f>SUM(K2:K10)/5</f>
        <v>35.524868324210345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3"/>
  <sheetViews>
    <sheetView tabSelected="1" zoomScale="89" zoomScaleNormal="89" workbookViewId="0">
      <selection activeCell="L27" sqref="L27"/>
    </sheetView>
  </sheetViews>
  <sheetFormatPr baseColWidth="10" defaultColWidth="8.88671875" defaultRowHeight="14.4" x14ac:dyDescent="0.3"/>
  <cols>
    <col min="1" max="1" width="19.6640625" bestFit="1" customWidth="1"/>
    <col min="2" max="2" width="10.6640625" customWidth="1"/>
    <col min="3" max="3" width="13.77734375" customWidth="1"/>
    <col min="4" max="4" width="14.33203125" customWidth="1"/>
    <col min="5" max="5" width="13.21875" customWidth="1"/>
    <col min="6" max="6" width="13.5546875" customWidth="1"/>
    <col min="7" max="7" width="6" customWidth="1"/>
    <col min="8" max="8" width="8.33203125" customWidth="1"/>
    <col min="9" max="9" width="10.109375" customWidth="1"/>
    <col min="10" max="10" width="10" customWidth="1"/>
    <col min="11" max="11" width="13.33203125" customWidth="1"/>
    <col min="12" max="12" width="10.33203125" customWidth="1"/>
    <col min="13" max="13" width="10.21875" customWidth="1"/>
    <col min="14" max="14" width="10.5546875" customWidth="1"/>
    <col min="15" max="15" width="13.6640625" customWidth="1"/>
    <col min="16" max="16" width="7" customWidth="1"/>
    <col min="17" max="17" width="8.77734375" customWidth="1"/>
    <col min="18" max="18" width="10.77734375" customWidth="1"/>
  </cols>
  <sheetData>
    <row r="1" spans="1:19" x14ac:dyDescent="0.3">
      <c r="A1" s="13"/>
      <c r="B1" s="14" t="s">
        <v>17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18</v>
      </c>
      <c r="I1" s="14" t="s">
        <v>19</v>
      </c>
      <c r="J1" s="14" t="s">
        <v>5</v>
      </c>
      <c r="K1" s="14" t="s">
        <v>6</v>
      </c>
      <c r="L1" s="14" t="s">
        <v>7</v>
      </c>
      <c r="M1" s="14" t="s">
        <v>8</v>
      </c>
      <c r="N1" s="14" t="s">
        <v>20</v>
      </c>
      <c r="O1" s="14" t="s">
        <v>9</v>
      </c>
      <c r="P1" s="14" t="s">
        <v>10</v>
      </c>
      <c r="Q1" s="14" t="s">
        <v>11</v>
      </c>
      <c r="R1" s="14" t="s">
        <v>12</v>
      </c>
      <c r="S1" s="20" t="s">
        <v>13</v>
      </c>
    </row>
    <row r="2" spans="1:19" x14ac:dyDescent="0.3">
      <c r="A2" s="15" t="s">
        <v>23</v>
      </c>
      <c r="B2" s="16">
        <v>0.28643216080402012</v>
      </c>
      <c r="C2" s="16">
        <v>0.15816326530612249</v>
      </c>
      <c r="D2" s="16">
        <v>0.1846153846153846</v>
      </c>
      <c r="E2" s="16">
        <v>0.21319796954314721</v>
      </c>
      <c r="F2" s="16">
        <v>0.14499999999999999</v>
      </c>
      <c r="G2" s="16">
        <v>0.35</v>
      </c>
      <c r="H2" s="16">
        <v>0.22613065326633169</v>
      </c>
      <c r="I2" s="16">
        <v>0.10731707317073169</v>
      </c>
      <c r="J2" s="16">
        <v>8.6021505376344093E-2</v>
      </c>
      <c r="K2" s="16">
        <v>0.1098901098901099</v>
      </c>
      <c r="L2" s="16">
        <v>0.1205357142857143</v>
      </c>
      <c r="M2" s="16">
        <v>0.27906976744186052</v>
      </c>
      <c r="N2" s="16">
        <v>0.14814814814814808</v>
      </c>
      <c r="O2" s="16">
        <v>6.0606060606060615E-2</v>
      </c>
      <c r="P2" s="16">
        <v>0.1306306306306306</v>
      </c>
      <c r="Q2" s="16">
        <v>0.1376146788990826</v>
      </c>
      <c r="R2" s="16">
        <v>0.1697247706422019</v>
      </c>
      <c r="S2" s="21">
        <f>SUM(B2:R2)/COUNT(B2:R2)</f>
        <v>0.17135869956622884</v>
      </c>
    </row>
    <row r="3" spans="1:19" x14ac:dyDescent="0.3">
      <c r="A3" s="17" t="s">
        <v>15</v>
      </c>
      <c r="B3" s="18" t="s">
        <v>17</v>
      </c>
      <c r="C3" s="18" t="s">
        <v>0</v>
      </c>
      <c r="D3" s="18" t="s">
        <v>1</v>
      </c>
      <c r="E3" s="18" t="s">
        <v>2</v>
      </c>
      <c r="F3" s="18" t="s">
        <v>1</v>
      </c>
      <c r="G3" s="18" t="s">
        <v>4</v>
      </c>
      <c r="H3" s="18" t="s">
        <v>18</v>
      </c>
      <c r="I3" s="18" t="s">
        <v>20</v>
      </c>
      <c r="J3" s="18" t="s">
        <v>0</v>
      </c>
      <c r="K3" s="18" t="s">
        <v>0</v>
      </c>
      <c r="L3" s="18" t="s">
        <v>0</v>
      </c>
      <c r="M3" s="18" t="s">
        <v>8</v>
      </c>
      <c r="N3" s="18" t="s">
        <v>17</v>
      </c>
      <c r="O3" s="18" t="s">
        <v>1</v>
      </c>
      <c r="P3" s="18" t="s">
        <v>0</v>
      </c>
      <c r="Q3" s="18" t="s">
        <v>0</v>
      </c>
      <c r="R3" s="18" t="s">
        <v>12</v>
      </c>
      <c r="S3" s="22"/>
    </row>
    <row r="4" spans="1:19" x14ac:dyDescent="0.3">
      <c r="A4" s="15" t="s">
        <v>22</v>
      </c>
      <c r="B4" s="19">
        <v>0.2334801762114537</v>
      </c>
      <c r="C4" s="19">
        <v>9.9567099567099582E-2</v>
      </c>
      <c r="D4" s="19">
        <v>0.1391304347826087</v>
      </c>
      <c r="E4" s="19">
        <v>3.083700440528634E-2</v>
      </c>
      <c r="F4" s="19">
        <v>7.1770334928229665E-2</v>
      </c>
      <c r="G4" s="19">
        <v>0.33480176211453755</v>
      </c>
      <c r="H4" s="19">
        <v>0.21304347826086961</v>
      </c>
      <c r="I4" s="19">
        <v>0.15246636771300451</v>
      </c>
      <c r="J4" s="19">
        <v>0.14035087719298239</v>
      </c>
      <c r="K4" s="19">
        <v>5.3333333333333337E-2</v>
      </c>
      <c r="L4" s="19">
        <v>8.2608695652173908E-2</v>
      </c>
      <c r="M4" s="19">
        <v>5.829596412556054E-2</v>
      </c>
      <c r="N4" s="19">
        <v>0.25</v>
      </c>
      <c r="O4" s="19">
        <v>0.13181818181818181</v>
      </c>
      <c r="P4" s="19">
        <v>0.13084112149532712</v>
      </c>
      <c r="Q4" s="19">
        <v>9.9547511312217202E-2</v>
      </c>
      <c r="R4" s="19">
        <v>0.2813852813852814</v>
      </c>
      <c r="S4" s="21">
        <f t="shared" ref="S4" si="0">SUM(B4:R4)/COUNT(B4:R4)</f>
        <v>0.14725162495871458</v>
      </c>
    </row>
    <row r="5" spans="1:19" x14ac:dyDescent="0.3">
      <c r="A5" s="17" t="s">
        <v>15</v>
      </c>
      <c r="B5" s="18" t="s">
        <v>17</v>
      </c>
      <c r="C5" s="18" t="s">
        <v>9</v>
      </c>
      <c r="D5" s="18" t="s">
        <v>4</v>
      </c>
      <c r="E5" s="18" t="s">
        <v>1</v>
      </c>
      <c r="F5" s="18" t="s">
        <v>12</v>
      </c>
      <c r="G5" s="18" t="s">
        <v>4</v>
      </c>
      <c r="H5" s="18" t="s">
        <v>18</v>
      </c>
      <c r="I5" s="18" t="s">
        <v>4</v>
      </c>
      <c r="J5" s="18" t="s">
        <v>5</v>
      </c>
      <c r="K5" s="18" t="s">
        <v>4</v>
      </c>
      <c r="L5" s="18" t="s">
        <v>19</v>
      </c>
      <c r="M5" s="18" t="s">
        <v>17</v>
      </c>
      <c r="N5" s="18" t="s">
        <v>20</v>
      </c>
      <c r="O5" s="18" t="s">
        <v>12</v>
      </c>
      <c r="P5" s="18" t="s">
        <v>7</v>
      </c>
      <c r="Q5" s="18" t="s">
        <v>18</v>
      </c>
      <c r="R5" s="18" t="s">
        <v>12</v>
      </c>
      <c r="S5" s="22"/>
    </row>
    <row r="6" spans="1:19" x14ac:dyDescent="0.3">
      <c r="A6" s="15" t="s">
        <v>14</v>
      </c>
      <c r="B6" s="19">
        <v>8.1632653061224497E-2</v>
      </c>
      <c r="C6" s="19">
        <v>6.0810810810810814E-2</v>
      </c>
      <c r="D6" s="19">
        <v>0.28965517241379307</v>
      </c>
      <c r="E6" s="19">
        <v>8.1632653061224497E-2</v>
      </c>
      <c r="F6" s="19">
        <v>8.1081081081081086E-2</v>
      </c>
      <c r="G6" s="19">
        <v>0.32214765100671139</v>
      </c>
      <c r="H6" s="19">
        <v>0.27152317880794702</v>
      </c>
      <c r="I6" s="19">
        <v>0.10273972602739731</v>
      </c>
      <c r="J6" s="19">
        <v>0.1621621621621622</v>
      </c>
      <c r="K6" s="19">
        <v>2.6315789473684209E-2</v>
      </c>
      <c r="L6" s="19">
        <v>0.1081081081081081</v>
      </c>
      <c r="M6" s="19">
        <v>0.39333333333333331</v>
      </c>
      <c r="N6" s="19">
        <v>0.108843537414966</v>
      </c>
      <c r="O6" s="19">
        <v>8.1081081081081086E-2</v>
      </c>
      <c r="P6" s="19">
        <v>0.1283783783783784</v>
      </c>
      <c r="Q6" s="19">
        <v>0.23026315789473681</v>
      </c>
      <c r="R6" s="19">
        <v>0.43448275862068964</v>
      </c>
      <c r="S6" s="21">
        <f t="shared" ref="S6" si="1">SUM(B6:R6)/COUNT(B6:R6)</f>
        <v>0.17436419016101937</v>
      </c>
    </row>
    <row r="7" spans="1:19" x14ac:dyDescent="0.3">
      <c r="A7" s="17" t="s">
        <v>15</v>
      </c>
      <c r="B7" s="18" t="s">
        <v>19</v>
      </c>
      <c r="C7" s="18" t="s">
        <v>9</v>
      </c>
      <c r="D7" s="18" t="s">
        <v>1</v>
      </c>
      <c r="E7" s="18" t="s">
        <v>12</v>
      </c>
      <c r="F7" s="18" t="s">
        <v>8</v>
      </c>
      <c r="G7" s="18" t="s">
        <v>4</v>
      </c>
      <c r="H7" s="18" t="s">
        <v>18</v>
      </c>
      <c r="I7" s="18" t="s">
        <v>18</v>
      </c>
      <c r="J7" s="18" t="s">
        <v>12</v>
      </c>
      <c r="K7" s="18" t="s">
        <v>1</v>
      </c>
      <c r="L7" s="18" t="s">
        <v>19</v>
      </c>
      <c r="M7" s="18" t="s">
        <v>8</v>
      </c>
      <c r="N7" s="18" t="s">
        <v>19</v>
      </c>
      <c r="O7" s="18" t="s">
        <v>12</v>
      </c>
      <c r="P7" s="18" t="s">
        <v>10</v>
      </c>
      <c r="Q7" s="18" t="s">
        <v>18</v>
      </c>
      <c r="R7" s="18" t="s">
        <v>12</v>
      </c>
      <c r="S7" s="22"/>
    </row>
    <row r="8" spans="1:19" x14ac:dyDescent="0.3">
      <c r="A8" s="15" t="s">
        <v>21</v>
      </c>
      <c r="B8" s="19">
        <v>0.24161073825503362</v>
      </c>
      <c r="C8" s="19">
        <v>0.1073825503355705</v>
      </c>
      <c r="D8" s="19">
        <v>0.1666666666666666</v>
      </c>
      <c r="E8" s="19">
        <v>5.405405405405405E-2</v>
      </c>
      <c r="F8" s="19">
        <v>0.1096774193548387</v>
      </c>
      <c r="G8" s="19">
        <v>0.32653061224489799</v>
      </c>
      <c r="H8" s="19">
        <v>0.12751677852348992</v>
      </c>
      <c r="I8" s="19">
        <v>0.1</v>
      </c>
      <c r="J8" s="19">
        <v>6.711409395973153E-2</v>
      </c>
      <c r="K8" s="19">
        <v>9.6551724137931033E-2</v>
      </c>
      <c r="L8" s="19">
        <v>4.6666666666666669E-2</v>
      </c>
      <c r="M8" s="19">
        <v>0.40540540540540543</v>
      </c>
      <c r="N8" s="19">
        <v>0.1944444444444445</v>
      </c>
      <c r="O8" s="19">
        <v>0.1891891891891892</v>
      </c>
      <c r="P8" s="19">
        <v>7.4324324324324315E-2</v>
      </c>
      <c r="Q8" s="19">
        <v>0.26027397260273966</v>
      </c>
      <c r="R8" s="19">
        <v>0.48630136986301375</v>
      </c>
      <c r="S8" s="21">
        <f t="shared" ref="S8" si="2">SUM(B8:R8)/COUNT(B8:R8)</f>
        <v>0.17963000058988218</v>
      </c>
    </row>
    <row r="9" spans="1:19" x14ac:dyDescent="0.3">
      <c r="A9" s="17" t="s">
        <v>15</v>
      </c>
      <c r="B9" s="18" t="s">
        <v>17</v>
      </c>
      <c r="C9" s="18" t="s">
        <v>1</v>
      </c>
      <c r="D9" s="18" t="s">
        <v>1</v>
      </c>
      <c r="E9" s="18" t="s">
        <v>12</v>
      </c>
      <c r="F9" s="18" t="s">
        <v>1</v>
      </c>
      <c r="G9" s="18" t="s">
        <v>4</v>
      </c>
      <c r="H9" s="18" t="s">
        <v>0</v>
      </c>
      <c r="I9" s="18" t="s">
        <v>18</v>
      </c>
      <c r="J9" s="18" t="s">
        <v>8</v>
      </c>
      <c r="K9" s="18" t="s">
        <v>1</v>
      </c>
      <c r="L9" s="18" t="s">
        <v>18</v>
      </c>
      <c r="M9" s="18" t="s">
        <v>8</v>
      </c>
      <c r="N9" s="18" t="s">
        <v>20</v>
      </c>
      <c r="O9" s="18" t="s">
        <v>9</v>
      </c>
      <c r="P9" s="18" t="s">
        <v>7</v>
      </c>
      <c r="Q9" s="18" t="s">
        <v>11</v>
      </c>
      <c r="R9" s="18" t="s">
        <v>12</v>
      </c>
      <c r="S9" s="22"/>
    </row>
    <row r="10" spans="1:19" x14ac:dyDescent="0.3">
      <c r="A10" s="15" t="s">
        <v>16</v>
      </c>
      <c r="B10" s="19">
        <v>0.26490066225165559</v>
      </c>
      <c r="C10" s="19">
        <v>0.14383561643835618</v>
      </c>
      <c r="D10" s="19">
        <v>0.21768707482993199</v>
      </c>
      <c r="E10" s="19">
        <v>6.7567567567567571E-2</v>
      </c>
      <c r="F10" s="19">
        <v>7.2368421052631582E-2</v>
      </c>
      <c r="G10" s="19">
        <v>0.2466666666666667</v>
      </c>
      <c r="H10" s="19">
        <v>0.1476510067114094</v>
      </c>
      <c r="I10" s="19">
        <v>0.14383561643835618</v>
      </c>
      <c r="J10" s="19">
        <v>5.3691275167785241E-2</v>
      </c>
      <c r="K10" s="19">
        <v>7.03125E-2</v>
      </c>
      <c r="L10" s="19">
        <v>2.0408163265306117E-2</v>
      </c>
      <c r="M10" s="19">
        <v>0.16778523489932889</v>
      </c>
      <c r="N10" s="19">
        <v>0.17006802721088429</v>
      </c>
      <c r="O10" s="19">
        <v>6.0402684563758406E-2</v>
      </c>
      <c r="P10" s="19">
        <v>4.0268456375838924E-2</v>
      </c>
      <c r="Q10" s="19">
        <v>0.32666666666666655</v>
      </c>
      <c r="R10" s="19">
        <v>0.42666666666666669</v>
      </c>
      <c r="S10" s="21">
        <f t="shared" ref="S10" si="3">SUM(B10:R10)/COUNT(B10:R10)</f>
        <v>0.15534013569251823</v>
      </c>
    </row>
    <row r="11" spans="1:19" x14ac:dyDescent="0.3">
      <c r="A11" s="17" t="s">
        <v>15</v>
      </c>
      <c r="B11" s="18" t="s">
        <v>17</v>
      </c>
      <c r="C11" s="18" t="s">
        <v>0</v>
      </c>
      <c r="D11" s="18" t="s">
        <v>1</v>
      </c>
      <c r="E11" s="18" t="s">
        <v>12</v>
      </c>
      <c r="F11" s="18" t="s">
        <v>1</v>
      </c>
      <c r="G11" s="18" t="s">
        <v>4</v>
      </c>
      <c r="H11" s="18" t="s">
        <v>18</v>
      </c>
      <c r="I11" s="18" t="s">
        <v>4</v>
      </c>
      <c r="J11" s="18" t="s">
        <v>12</v>
      </c>
      <c r="K11" s="18" t="s">
        <v>17</v>
      </c>
      <c r="L11" s="18" t="s">
        <v>17</v>
      </c>
      <c r="M11" s="18" t="s">
        <v>17</v>
      </c>
      <c r="N11" s="18" t="s">
        <v>17</v>
      </c>
      <c r="O11" s="18" t="s">
        <v>12</v>
      </c>
      <c r="P11" s="18" t="s">
        <v>4</v>
      </c>
      <c r="Q11" s="18" t="s">
        <v>11</v>
      </c>
      <c r="R11" s="18" t="s">
        <v>12</v>
      </c>
      <c r="S11" s="22"/>
    </row>
    <row r="12" spans="1:19" x14ac:dyDescent="0.3">
      <c r="A12" s="26"/>
    </row>
    <row r="13" spans="1:19" x14ac:dyDescent="0.3">
      <c r="R13" s="23" t="s">
        <v>32</v>
      </c>
      <c r="S13" s="23"/>
    </row>
    <row r="14" spans="1:19" x14ac:dyDescent="0.3">
      <c r="R14" s="24">
        <f>SUM(S2:S10)/5</f>
        <v>0.16558893019367266</v>
      </c>
      <c r="S14" s="25"/>
    </row>
    <row r="16" spans="1:19" x14ac:dyDescent="0.3">
      <c r="B16" s="6">
        <v>4</v>
      </c>
      <c r="C16" s="4">
        <v>2</v>
      </c>
      <c r="D16" s="6">
        <v>4</v>
      </c>
      <c r="E16" s="4">
        <v>1</v>
      </c>
      <c r="F16" s="5">
        <v>0</v>
      </c>
      <c r="G16" s="6">
        <v>5</v>
      </c>
      <c r="H16" s="6">
        <v>4</v>
      </c>
      <c r="I16" s="5">
        <v>0</v>
      </c>
      <c r="J16" s="5">
        <v>1</v>
      </c>
      <c r="K16" s="5">
        <v>0</v>
      </c>
      <c r="L16" s="5">
        <v>0</v>
      </c>
      <c r="M16" s="6">
        <v>3</v>
      </c>
      <c r="N16" s="4">
        <v>2</v>
      </c>
      <c r="O16" s="5">
        <v>1</v>
      </c>
      <c r="P16" s="4">
        <v>1</v>
      </c>
      <c r="Q16" s="4">
        <v>2</v>
      </c>
      <c r="R16" s="6">
        <v>5</v>
      </c>
    </row>
    <row r="17" spans="1:18" x14ac:dyDescent="0.3">
      <c r="H17" s="5"/>
      <c r="I17" s="6"/>
      <c r="P17" s="6"/>
      <c r="Q17" s="6"/>
    </row>
    <row r="21" spans="1:18" x14ac:dyDescent="0.3">
      <c r="A21" t="s">
        <v>25</v>
      </c>
      <c r="B21">
        <v>5</v>
      </c>
      <c r="C21">
        <v>0</v>
      </c>
      <c r="D21">
        <v>4</v>
      </c>
      <c r="G21">
        <v>5</v>
      </c>
      <c r="I21">
        <v>4</v>
      </c>
      <c r="M21">
        <v>5</v>
      </c>
      <c r="P21">
        <v>4</v>
      </c>
      <c r="Q21">
        <v>3</v>
      </c>
      <c r="R21">
        <v>5</v>
      </c>
    </row>
    <row r="22" spans="1:18" x14ac:dyDescent="0.3">
      <c r="A22" t="s">
        <v>26</v>
      </c>
      <c r="B22">
        <v>5</v>
      </c>
      <c r="D22">
        <v>5</v>
      </c>
      <c r="G22">
        <v>5</v>
      </c>
      <c r="I22">
        <v>5</v>
      </c>
      <c r="M22">
        <v>5</v>
      </c>
      <c r="N22">
        <v>1</v>
      </c>
      <c r="P22">
        <v>5</v>
      </c>
      <c r="Q22">
        <v>5</v>
      </c>
      <c r="R22">
        <v>5</v>
      </c>
    </row>
    <row r="23" spans="1:18" x14ac:dyDescent="0.3">
      <c r="A23" t="s">
        <v>27</v>
      </c>
      <c r="B23">
        <v>5</v>
      </c>
      <c r="D23">
        <v>5</v>
      </c>
      <c r="G23">
        <v>4</v>
      </c>
      <c r="I23">
        <v>5</v>
      </c>
      <c r="J23">
        <v>0</v>
      </c>
      <c r="M23">
        <v>5</v>
      </c>
      <c r="P23">
        <v>4</v>
      </c>
      <c r="Q23">
        <v>5</v>
      </c>
      <c r="R23">
        <v>5</v>
      </c>
    </row>
    <row r="24" spans="1:18" x14ac:dyDescent="0.3">
      <c r="A24" t="s">
        <v>28</v>
      </c>
      <c r="B24">
        <v>5</v>
      </c>
      <c r="D24">
        <v>5</v>
      </c>
      <c r="G24">
        <v>5</v>
      </c>
      <c r="H24">
        <v>5</v>
      </c>
      <c r="I24">
        <v>0</v>
      </c>
      <c r="M24">
        <v>5</v>
      </c>
      <c r="P24">
        <v>2</v>
      </c>
      <c r="Q24">
        <v>2</v>
      </c>
      <c r="R24">
        <v>5</v>
      </c>
    </row>
    <row r="25" spans="1:18" x14ac:dyDescent="0.3">
      <c r="A25" t="s">
        <v>29</v>
      </c>
      <c r="B25">
        <v>5</v>
      </c>
      <c r="D25">
        <v>4</v>
      </c>
      <c r="G25">
        <v>5</v>
      </c>
      <c r="I25">
        <v>5</v>
      </c>
      <c r="M25">
        <v>5</v>
      </c>
      <c r="O25">
        <v>1</v>
      </c>
      <c r="P25">
        <v>3</v>
      </c>
      <c r="Q25">
        <v>5</v>
      </c>
      <c r="R25">
        <v>5</v>
      </c>
    </row>
    <row r="29" spans="1:18" x14ac:dyDescent="0.3">
      <c r="B29" t="s">
        <v>30</v>
      </c>
      <c r="C29" t="s">
        <v>31</v>
      </c>
    </row>
    <row r="30" spans="1:18" x14ac:dyDescent="0.3">
      <c r="A30" t="s">
        <v>25</v>
      </c>
      <c r="B30">
        <f>'5000_no_IMU_9_C'!K13</f>
        <v>33.081702442240768</v>
      </c>
    </row>
    <row r="31" spans="1:18" x14ac:dyDescent="0.3">
      <c r="A31" t="s">
        <v>26</v>
      </c>
      <c r="B31">
        <f>'5000_no_IMU_9_SUBIR_DIAL'!K13</f>
        <v>34.687833865889068</v>
      </c>
    </row>
    <row r="32" spans="1:18" x14ac:dyDescent="0.3">
      <c r="A32" t="s">
        <v>27</v>
      </c>
      <c r="B32">
        <f>'5000_no_IMU_9_I'!K13</f>
        <v>34.47775172605246</v>
      </c>
    </row>
    <row r="33" spans="1:2" x14ac:dyDescent="0.3">
      <c r="A33" t="s">
        <v>28</v>
      </c>
      <c r="B33">
        <f>'5000_no_IMU_9_GIRO_IN'!K13</f>
        <v>32.875575900722097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workbookViewId="0">
      <selection activeCell="L20" sqref="L20"/>
    </sheetView>
  </sheetViews>
  <sheetFormatPr baseColWidth="10" defaultColWidth="8.88671875" defaultRowHeight="14.4" x14ac:dyDescent="0.3"/>
  <cols>
    <col min="1" max="1" width="19.6640625" bestFit="1" customWidth="1"/>
    <col min="2" max="2" width="12" bestFit="1" customWidth="1"/>
    <col min="3" max="3" width="14.6640625" bestFit="1" customWidth="1"/>
    <col min="4" max="4" width="8.6640625" customWidth="1"/>
    <col min="5" max="9" width="12" bestFit="1" customWidth="1"/>
  </cols>
  <sheetData>
    <row r="1" spans="1:10" x14ac:dyDescent="0.3">
      <c r="A1" s="13"/>
      <c r="B1" s="14" t="s">
        <v>17</v>
      </c>
      <c r="C1" s="14" t="s">
        <v>1</v>
      </c>
      <c r="D1" s="14" t="s">
        <v>4</v>
      </c>
      <c r="E1" s="14" t="s">
        <v>19</v>
      </c>
      <c r="F1" s="14" t="s">
        <v>8</v>
      </c>
      <c r="G1" s="14" t="s">
        <v>10</v>
      </c>
      <c r="H1" s="14" t="s">
        <v>11</v>
      </c>
      <c r="I1" s="14" t="s">
        <v>12</v>
      </c>
      <c r="J1" s="20" t="s">
        <v>13</v>
      </c>
    </row>
    <row r="2" spans="1:10" x14ac:dyDescent="0.3">
      <c r="A2" s="15" t="s">
        <v>14</v>
      </c>
      <c r="B2" s="16">
        <v>0.42990654205607498</v>
      </c>
      <c r="C2" s="16">
        <v>0.32977303070761016</v>
      </c>
      <c r="D2" s="16">
        <v>0.36399999999999999</v>
      </c>
      <c r="E2" s="16">
        <v>0.41866666666666669</v>
      </c>
      <c r="F2" s="16">
        <v>0.86533333333333329</v>
      </c>
      <c r="G2" s="16">
        <v>0.39466666666666667</v>
      </c>
      <c r="H2" s="16">
        <v>0.2324966974900925</v>
      </c>
      <c r="I2" s="16">
        <v>0.4207723035952064</v>
      </c>
      <c r="J2" s="21">
        <f>SUM(A2:I2)/COUNT(A2:I2)</f>
        <v>0.43195190506445635</v>
      </c>
    </row>
    <row r="3" spans="1:10" x14ac:dyDescent="0.3">
      <c r="A3" s="17" t="s">
        <v>15</v>
      </c>
      <c r="B3" s="18" t="s">
        <v>17</v>
      </c>
      <c r="C3" s="18" t="s">
        <v>1</v>
      </c>
      <c r="D3" s="18" t="s">
        <v>4</v>
      </c>
      <c r="E3" s="18" t="s">
        <v>19</v>
      </c>
      <c r="F3" s="18" t="s">
        <v>8</v>
      </c>
      <c r="G3" s="18" t="s">
        <v>10</v>
      </c>
      <c r="H3" s="18" t="s">
        <v>19</v>
      </c>
      <c r="I3" s="18" t="s">
        <v>12</v>
      </c>
      <c r="J3" s="22"/>
    </row>
    <row r="4" spans="1:10" x14ac:dyDescent="0.3">
      <c r="A4" s="15" t="s">
        <v>21</v>
      </c>
      <c r="B4" s="19">
        <v>0.33911882510013347</v>
      </c>
      <c r="C4" s="19">
        <v>0.31075697211155379</v>
      </c>
      <c r="D4" s="19">
        <v>0.39200000000000002</v>
      </c>
      <c r="E4" s="19">
        <v>0.28476821192052981</v>
      </c>
      <c r="F4" s="19">
        <v>0.4181091877496671</v>
      </c>
      <c r="G4" s="19">
        <v>0.20372836218375501</v>
      </c>
      <c r="H4" s="19">
        <v>0.34354194407456717</v>
      </c>
      <c r="I4" s="19">
        <v>0.53466666666666662</v>
      </c>
      <c r="J4" s="21">
        <f>SUM(A4:I4)/COUNT(A4:I4)</f>
        <v>0.35333627122585909</v>
      </c>
    </row>
    <row r="5" spans="1:10" x14ac:dyDescent="0.3">
      <c r="A5" s="17" t="s">
        <v>15</v>
      </c>
      <c r="B5" s="18" t="s">
        <v>17</v>
      </c>
      <c r="C5" s="18" t="s">
        <v>1</v>
      </c>
      <c r="D5" s="18" t="s">
        <v>4</v>
      </c>
      <c r="E5" s="18" t="s">
        <v>19</v>
      </c>
      <c r="F5" s="18" t="s">
        <v>8</v>
      </c>
      <c r="G5" s="18" t="s">
        <v>11</v>
      </c>
      <c r="H5" s="18" t="s">
        <v>11</v>
      </c>
      <c r="I5" s="18" t="s">
        <v>12</v>
      </c>
      <c r="J5" s="22"/>
    </row>
    <row r="6" spans="1:10" x14ac:dyDescent="0.3">
      <c r="A6" s="15" t="s">
        <v>22</v>
      </c>
      <c r="B6" s="19">
        <v>0.352317880794702</v>
      </c>
      <c r="C6" s="19">
        <v>0.28266666666666668</v>
      </c>
      <c r="D6" s="19">
        <v>0.47593582887700525</v>
      </c>
      <c r="E6" s="19">
        <v>0.32623169107856193</v>
      </c>
      <c r="F6" s="19">
        <v>0.42647058823529416</v>
      </c>
      <c r="G6" s="19">
        <v>0.18351063829787229</v>
      </c>
      <c r="H6" s="19">
        <v>0.31291611185086549</v>
      </c>
      <c r="I6" s="19">
        <v>0.49533954727030632</v>
      </c>
      <c r="J6" s="21">
        <f>SUM(A6:I6)/COUNT(A6:I6)</f>
        <v>0.35692361913390924</v>
      </c>
    </row>
    <row r="7" spans="1:10" x14ac:dyDescent="0.3">
      <c r="A7" s="17" t="s">
        <v>15</v>
      </c>
      <c r="B7" s="18" t="s">
        <v>17</v>
      </c>
      <c r="C7" s="18" t="s">
        <v>1</v>
      </c>
      <c r="D7" s="18" t="s">
        <v>4</v>
      </c>
      <c r="E7" s="18" t="s">
        <v>19</v>
      </c>
      <c r="F7" s="18" t="s">
        <v>8</v>
      </c>
      <c r="G7" s="18" t="s">
        <v>17</v>
      </c>
      <c r="H7" s="18" t="s">
        <v>19</v>
      </c>
      <c r="I7" s="18" t="s">
        <v>12</v>
      </c>
      <c r="J7" s="22"/>
    </row>
    <row r="8" spans="1:10" x14ac:dyDescent="0.3">
      <c r="A8" s="15" t="s">
        <v>23</v>
      </c>
      <c r="B8" s="19">
        <v>0.42666666666666697</v>
      </c>
      <c r="C8" s="19">
        <v>0.2456608811748999</v>
      </c>
      <c r="D8" s="19">
        <v>0.35552596537949399</v>
      </c>
      <c r="E8" s="19">
        <v>0.27296937416777634</v>
      </c>
      <c r="F8" s="19">
        <v>0.43617021276595752</v>
      </c>
      <c r="G8" s="19">
        <v>0.26764314247669768</v>
      </c>
      <c r="H8" s="19">
        <v>0.19385026737967909</v>
      </c>
      <c r="I8" s="19">
        <v>0.41733333333333328</v>
      </c>
      <c r="J8" s="21">
        <f>SUM(A8:I8)/COUNT(A8:I8)</f>
        <v>0.32697748041806307</v>
      </c>
    </row>
    <row r="9" spans="1:10" x14ac:dyDescent="0.3">
      <c r="A9" s="17" t="s">
        <v>15</v>
      </c>
      <c r="B9" s="18" t="s">
        <v>17</v>
      </c>
      <c r="C9" s="18" t="s">
        <v>1</v>
      </c>
      <c r="D9" s="18" t="s">
        <v>4</v>
      </c>
      <c r="E9" s="18" t="s">
        <v>19</v>
      </c>
      <c r="F9" s="18" t="s">
        <v>8</v>
      </c>
      <c r="G9" s="18" t="s">
        <v>8</v>
      </c>
      <c r="H9" s="18" t="s">
        <v>10</v>
      </c>
      <c r="I9" s="18" t="s">
        <v>12</v>
      </c>
      <c r="J9" s="22"/>
    </row>
    <row r="10" spans="1:10" x14ac:dyDescent="0.3">
      <c r="A10" s="15" t="s">
        <v>16</v>
      </c>
      <c r="B10" s="19">
        <v>0.48677248677248675</v>
      </c>
      <c r="C10" s="19">
        <v>0.35153129161118507</v>
      </c>
      <c r="D10" s="19">
        <v>0.44933333333333331</v>
      </c>
      <c r="E10" s="19">
        <v>0.312</v>
      </c>
      <c r="F10" s="19">
        <v>0.78237650200267028</v>
      </c>
      <c r="G10" s="19">
        <v>0.15978695073235691</v>
      </c>
      <c r="H10" s="19">
        <v>0.29521276595744683</v>
      </c>
      <c r="I10" s="19">
        <v>0.45927903871829107</v>
      </c>
      <c r="J10" s="21">
        <f>SUM(A10:I10)/COUNT(A10:I10)</f>
        <v>0.41203654614097129</v>
      </c>
    </row>
    <row r="11" spans="1:10" x14ac:dyDescent="0.3">
      <c r="A11" s="17" t="s">
        <v>15</v>
      </c>
      <c r="B11" s="18" t="s">
        <v>17</v>
      </c>
      <c r="C11" s="18" t="s">
        <v>1</v>
      </c>
      <c r="D11" s="18" t="s">
        <v>4</v>
      </c>
      <c r="E11" s="18" t="s">
        <v>19</v>
      </c>
      <c r="F11" s="18" t="s">
        <v>8</v>
      </c>
      <c r="G11" s="18" t="s">
        <v>17</v>
      </c>
      <c r="H11" s="18" t="s">
        <v>19</v>
      </c>
      <c r="I11" s="18" t="s">
        <v>12</v>
      </c>
      <c r="J11" s="22"/>
    </row>
    <row r="13" spans="1:10" x14ac:dyDescent="0.3">
      <c r="I13" s="23" t="s">
        <v>32</v>
      </c>
      <c r="J13" s="23"/>
    </row>
    <row r="14" spans="1:10" x14ac:dyDescent="0.3">
      <c r="I14" s="24">
        <f>SUM(J2:J10)/5</f>
        <v>0.37624516439665179</v>
      </c>
      <c r="J14" s="25"/>
    </row>
    <row r="17" spans="1:9" x14ac:dyDescent="0.3">
      <c r="A17" t="s">
        <v>24</v>
      </c>
      <c r="B17">
        <v>5</v>
      </c>
      <c r="C17">
        <v>5</v>
      </c>
      <c r="D17">
        <v>5</v>
      </c>
      <c r="E17">
        <v>5</v>
      </c>
      <c r="F17">
        <v>5</v>
      </c>
      <c r="G17">
        <v>1</v>
      </c>
      <c r="H17">
        <v>1</v>
      </c>
      <c r="I17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>
      <selection activeCell="H19" sqref="H19"/>
    </sheetView>
  </sheetViews>
  <sheetFormatPr baseColWidth="10" defaultColWidth="8.88671875" defaultRowHeight="14.4" x14ac:dyDescent="0.3"/>
  <cols>
    <col min="1" max="1" width="19.6640625" bestFit="1" customWidth="1"/>
    <col min="2" max="9" width="12" bestFit="1" customWidth="1"/>
  </cols>
  <sheetData>
    <row r="1" spans="1:10" x14ac:dyDescent="0.3">
      <c r="A1" s="13"/>
      <c r="B1" s="14" t="s">
        <v>17</v>
      </c>
      <c r="C1" s="14" t="s">
        <v>9</v>
      </c>
      <c r="D1" s="14" t="s">
        <v>4</v>
      </c>
      <c r="E1" s="14" t="s">
        <v>19</v>
      </c>
      <c r="F1" s="14" t="s">
        <v>8</v>
      </c>
      <c r="G1" s="14" t="s">
        <v>10</v>
      </c>
      <c r="H1" s="14" t="s">
        <v>11</v>
      </c>
      <c r="I1" s="14" t="s">
        <v>12</v>
      </c>
      <c r="J1" s="20" t="s">
        <v>13</v>
      </c>
    </row>
    <row r="2" spans="1:10" x14ac:dyDescent="0.3">
      <c r="A2" s="15" t="s">
        <v>14</v>
      </c>
      <c r="B2" s="16">
        <v>0.42990654205607498</v>
      </c>
      <c r="C2" s="16">
        <v>0.30789825970548862</v>
      </c>
      <c r="D2" s="16">
        <v>0.34533333333333333</v>
      </c>
      <c r="E2" s="16">
        <v>0.37249666221628841</v>
      </c>
      <c r="F2" s="16">
        <v>0.62133333333333329</v>
      </c>
      <c r="G2" s="16">
        <v>0.27829560585885488</v>
      </c>
      <c r="H2" s="16">
        <v>0.312</v>
      </c>
      <c r="I2" s="16">
        <v>0.39625167336010697</v>
      </c>
      <c r="J2" s="21">
        <f>SUM(A2:I2)/COUNT(A2:I2)</f>
        <v>0.38293942623293509</v>
      </c>
    </row>
    <row r="3" spans="1:10" x14ac:dyDescent="0.3">
      <c r="A3" s="17" t="s">
        <v>15</v>
      </c>
      <c r="B3" s="18" t="s">
        <v>17</v>
      </c>
      <c r="C3" s="18" t="s">
        <v>9</v>
      </c>
      <c r="D3" s="18" t="s">
        <v>4</v>
      </c>
      <c r="E3" s="18" t="s">
        <v>19</v>
      </c>
      <c r="F3" s="18" t="s">
        <v>8</v>
      </c>
      <c r="G3" s="18" t="s">
        <v>8</v>
      </c>
      <c r="H3" s="18" t="s">
        <v>11</v>
      </c>
      <c r="I3" s="18" t="s">
        <v>12</v>
      </c>
      <c r="J3" s="22"/>
    </row>
    <row r="4" spans="1:10" x14ac:dyDescent="0.3">
      <c r="A4" s="15" t="s">
        <v>21</v>
      </c>
      <c r="B4" s="19">
        <v>0.46</v>
      </c>
      <c r="C4" s="19">
        <v>0.3101604278074867</v>
      </c>
      <c r="D4" s="19">
        <v>0.48936170212765956</v>
      </c>
      <c r="E4" s="19">
        <v>0.35492577597840758</v>
      </c>
      <c r="F4" s="19">
        <v>0.45200000000000001</v>
      </c>
      <c r="G4" s="19">
        <v>0.21970705725699069</v>
      </c>
      <c r="H4" s="19">
        <v>0.36666666666666659</v>
      </c>
      <c r="I4" s="19">
        <v>0.46266666666666673</v>
      </c>
      <c r="J4" s="21">
        <f>SUM(A4:I4)/COUNT(A4:I4)</f>
        <v>0.38943603706298474</v>
      </c>
    </row>
    <row r="5" spans="1:10" x14ac:dyDescent="0.3">
      <c r="A5" s="17" t="s">
        <v>15</v>
      </c>
      <c r="B5" s="18" t="s">
        <v>17</v>
      </c>
      <c r="C5" s="18" t="s">
        <v>9</v>
      </c>
      <c r="D5" s="18" t="s">
        <v>4</v>
      </c>
      <c r="E5" s="18" t="s">
        <v>19</v>
      </c>
      <c r="F5" s="18" t="s">
        <v>8</v>
      </c>
      <c r="G5" s="18" t="s">
        <v>10</v>
      </c>
      <c r="H5" s="18" t="s">
        <v>11</v>
      </c>
      <c r="I5" s="18" t="s">
        <v>12</v>
      </c>
      <c r="J5" s="22"/>
    </row>
    <row r="6" spans="1:10" x14ac:dyDescent="0.3">
      <c r="A6" s="15" t="s">
        <v>22</v>
      </c>
      <c r="B6" s="19">
        <v>0.35600000000000004</v>
      </c>
      <c r="C6" s="19">
        <v>0.29906542056074759</v>
      </c>
      <c r="D6" s="19">
        <v>0.38926174496644295</v>
      </c>
      <c r="E6" s="19">
        <v>0.29427430093209062</v>
      </c>
      <c r="F6" s="19">
        <v>0.36799999999999999</v>
      </c>
      <c r="G6" s="19">
        <v>0.17842876165113178</v>
      </c>
      <c r="H6" s="19">
        <v>0.23930481283422458</v>
      </c>
      <c r="I6" s="19">
        <v>0.46666666666666656</v>
      </c>
      <c r="J6" s="21">
        <f>SUM(A6:I6)/COUNT(A6:I6)</f>
        <v>0.32387521345141301</v>
      </c>
    </row>
    <row r="7" spans="1:10" x14ac:dyDescent="0.3">
      <c r="A7" s="17" t="s">
        <v>15</v>
      </c>
      <c r="B7" s="18" t="s">
        <v>17</v>
      </c>
      <c r="C7" s="18" t="s">
        <v>9</v>
      </c>
      <c r="D7" s="18" t="s">
        <v>4</v>
      </c>
      <c r="E7" s="18" t="s">
        <v>19</v>
      </c>
      <c r="F7" s="18" t="s">
        <v>8</v>
      </c>
      <c r="G7" s="18" t="s">
        <v>17</v>
      </c>
      <c r="H7" s="18" t="s">
        <v>19</v>
      </c>
      <c r="I7" s="18" t="s">
        <v>12</v>
      </c>
      <c r="J7" s="22"/>
    </row>
    <row r="8" spans="1:10" x14ac:dyDescent="0.3">
      <c r="A8" s="15" t="s">
        <v>23</v>
      </c>
      <c r="B8" s="19">
        <v>0.42666666666666697</v>
      </c>
      <c r="C8" s="19">
        <v>0.28533333333333333</v>
      </c>
      <c r="D8" s="19">
        <v>0.45406125166444739</v>
      </c>
      <c r="E8" s="19">
        <v>0.29372496662216291</v>
      </c>
      <c r="F8" s="19">
        <v>0.36666666666666659</v>
      </c>
      <c r="G8" s="19">
        <v>0.28058510638297879</v>
      </c>
      <c r="H8" s="19">
        <v>0.23936170212765959</v>
      </c>
      <c r="I8" s="19">
        <v>0.44207723035952057</v>
      </c>
      <c r="J8" s="21">
        <f>SUM(A8:I8)/COUNT(A8:I8)</f>
        <v>0.34855961547792952</v>
      </c>
    </row>
    <row r="9" spans="1:10" x14ac:dyDescent="0.3">
      <c r="A9" s="17" t="s">
        <v>15</v>
      </c>
      <c r="B9" s="18" t="s">
        <v>17</v>
      </c>
      <c r="C9" s="18" t="s">
        <v>9</v>
      </c>
      <c r="D9" s="18" t="s">
        <v>4</v>
      </c>
      <c r="E9" s="18" t="s">
        <v>19</v>
      </c>
      <c r="F9" s="18" t="s">
        <v>8</v>
      </c>
      <c r="G9" s="18" t="s">
        <v>10</v>
      </c>
      <c r="H9" s="18" t="s">
        <v>11</v>
      </c>
      <c r="I9" s="18" t="s">
        <v>12</v>
      </c>
      <c r="J9" s="22"/>
    </row>
    <row r="10" spans="1:10" x14ac:dyDescent="0.3">
      <c r="A10" s="15" t="s">
        <v>16</v>
      </c>
      <c r="B10" s="19">
        <v>0.42609853528628494</v>
      </c>
      <c r="C10" s="19">
        <v>0.18825100133511349</v>
      </c>
      <c r="D10" s="19">
        <v>0.53066666666666662</v>
      </c>
      <c r="E10" s="19">
        <v>0.39946737683089212</v>
      </c>
      <c r="F10" s="19">
        <v>0.78162450066577893</v>
      </c>
      <c r="G10" s="19">
        <v>0.251664447403462</v>
      </c>
      <c r="H10" s="19">
        <v>0.31066666666666659</v>
      </c>
      <c r="I10" s="19">
        <v>0.41466666666666668</v>
      </c>
      <c r="J10" s="21">
        <f>SUM(A10:I10)/COUNT(A10:I10)</f>
        <v>0.41288823269019143</v>
      </c>
    </row>
    <row r="11" spans="1:10" x14ac:dyDescent="0.3">
      <c r="A11" s="17" t="s">
        <v>15</v>
      </c>
      <c r="B11" s="18" t="s">
        <v>17</v>
      </c>
      <c r="C11" s="18" t="s">
        <v>12</v>
      </c>
      <c r="D11" s="18" t="s">
        <v>4</v>
      </c>
      <c r="E11" s="18" t="s">
        <v>19</v>
      </c>
      <c r="F11" s="18" t="s">
        <v>8</v>
      </c>
      <c r="G11" s="18" t="s">
        <v>17</v>
      </c>
      <c r="H11" s="18" t="s">
        <v>19</v>
      </c>
      <c r="I11" s="18" t="s">
        <v>12</v>
      </c>
      <c r="J11" s="22"/>
    </row>
    <row r="13" spans="1:10" x14ac:dyDescent="0.3">
      <c r="I13" s="23" t="s">
        <v>32</v>
      </c>
      <c r="J13" s="23"/>
    </row>
    <row r="14" spans="1:10" x14ac:dyDescent="0.3">
      <c r="I14" s="24">
        <f>SUM(J2:J10)/5</f>
        <v>0.37153970498309075</v>
      </c>
      <c r="J14" s="25"/>
    </row>
    <row r="17" spans="1:9" x14ac:dyDescent="0.3">
      <c r="A17" t="s">
        <v>24</v>
      </c>
      <c r="B17">
        <v>5</v>
      </c>
      <c r="C17">
        <v>4</v>
      </c>
      <c r="D17">
        <v>5</v>
      </c>
      <c r="E17">
        <v>5</v>
      </c>
      <c r="F17">
        <v>5</v>
      </c>
      <c r="G17">
        <v>2</v>
      </c>
      <c r="H17">
        <v>3</v>
      </c>
      <c r="I17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292B-98BF-4D54-8C18-F2477D253DCB}">
  <dimension ref="A1:S14"/>
  <sheetViews>
    <sheetView zoomScale="90" zoomScaleNormal="90" workbookViewId="0">
      <selection activeCell="B15" sqref="B15"/>
    </sheetView>
  </sheetViews>
  <sheetFormatPr baseColWidth="10" defaultColWidth="8.88671875" defaultRowHeight="14.4" x14ac:dyDescent="0.3"/>
  <cols>
    <col min="1" max="1" width="19.6640625" bestFit="1" customWidth="1"/>
    <col min="2" max="2" width="13.109375" customWidth="1"/>
    <col min="3" max="3" width="10.5546875" customWidth="1"/>
    <col min="4" max="4" width="16.5546875" customWidth="1"/>
    <col min="5" max="5" width="10.44140625" customWidth="1"/>
    <col min="6" max="6" width="10.6640625" customWidth="1"/>
    <col min="7" max="7" width="10.5546875" customWidth="1"/>
    <col min="8" max="8" width="13.88671875" customWidth="1"/>
    <col min="9" max="9" width="11.77734375" customWidth="1"/>
    <col min="10" max="10" width="10.44140625" customWidth="1"/>
    <col min="11" max="11" width="13.77734375" customWidth="1"/>
    <col min="12" max="12" width="10.109375" customWidth="1"/>
    <col min="13" max="13" width="10.44140625" customWidth="1"/>
    <col min="14" max="14" width="12.88671875" customWidth="1"/>
    <col min="15" max="15" width="10.33203125" customWidth="1"/>
    <col min="16" max="16" width="10.44140625" customWidth="1"/>
    <col min="17" max="17" width="11.21875" customWidth="1"/>
    <col min="18" max="18" width="13.33203125" customWidth="1"/>
  </cols>
  <sheetData>
    <row r="1" spans="1:19" x14ac:dyDescent="0.3">
      <c r="A1" t="s">
        <v>33</v>
      </c>
      <c r="B1" s="27" t="s">
        <v>17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18</v>
      </c>
      <c r="I1" s="27" t="s">
        <v>19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20</v>
      </c>
      <c r="O1" s="27" t="s">
        <v>9</v>
      </c>
      <c r="P1" s="27" t="s">
        <v>10</v>
      </c>
      <c r="Q1" s="27" t="s">
        <v>11</v>
      </c>
      <c r="R1" s="27" t="s">
        <v>12</v>
      </c>
      <c r="S1" t="s">
        <v>13</v>
      </c>
    </row>
    <row r="2" spans="1:19" x14ac:dyDescent="0.3">
      <c r="A2" s="28" t="s">
        <v>14</v>
      </c>
      <c r="B2" s="29">
        <v>0.48</v>
      </c>
      <c r="C2" s="29">
        <v>9.4793057409879838E-2</v>
      </c>
      <c r="D2" s="29">
        <v>0.16577540106951871</v>
      </c>
      <c r="E2" s="29">
        <v>3.1914893617021281E-2</v>
      </c>
      <c r="F2" s="29">
        <v>0.44712182061579647</v>
      </c>
      <c r="G2" s="29">
        <v>0.42302543507362778</v>
      </c>
      <c r="H2" s="29">
        <v>0.45683930942895079</v>
      </c>
      <c r="I2" s="29">
        <v>5.2980132450331133E-2</v>
      </c>
      <c r="J2" s="29">
        <v>0</v>
      </c>
      <c r="K2" s="29">
        <v>0</v>
      </c>
      <c r="L2" s="29">
        <v>1.345895020188425E-2</v>
      </c>
      <c r="M2" s="29">
        <v>0</v>
      </c>
      <c r="N2" s="29">
        <v>0.41351351351351351</v>
      </c>
      <c r="O2" s="29">
        <v>0.13101604278074869</v>
      </c>
      <c r="P2" s="29">
        <v>0</v>
      </c>
      <c r="Q2" s="29">
        <v>0</v>
      </c>
      <c r="R2" s="29">
        <v>0.1013333333333333</v>
      </c>
      <c r="S2" s="30">
        <f>SUM(B2:R2)/COUNT(B2:R2)</f>
        <v>0.16539834644085913</v>
      </c>
    </row>
    <row r="3" spans="1:19" x14ac:dyDescent="0.3">
      <c r="A3" s="28" t="s">
        <v>15</v>
      </c>
      <c r="B3" s="31" t="s">
        <v>17</v>
      </c>
      <c r="C3" s="31" t="s">
        <v>3</v>
      </c>
      <c r="D3" s="31" t="s">
        <v>3</v>
      </c>
      <c r="E3" s="31" t="s">
        <v>3</v>
      </c>
      <c r="F3" s="31" t="s">
        <v>3</v>
      </c>
      <c r="G3" s="31" t="s">
        <v>4</v>
      </c>
      <c r="H3" s="31" t="s">
        <v>18</v>
      </c>
      <c r="I3" s="31" t="s">
        <v>18</v>
      </c>
      <c r="J3" s="31" t="s">
        <v>3</v>
      </c>
      <c r="K3" s="31" t="s">
        <v>0</v>
      </c>
      <c r="L3" s="31" t="s">
        <v>4</v>
      </c>
      <c r="M3" s="31" t="s">
        <v>3</v>
      </c>
      <c r="N3" s="31" t="s">
        <v>20</v>
      </c>
      <c r="O3" s="31" t="s">
        <v>3</v>
      </c>
      <c r="P3" s="31" t="s">
        <v>20</v>
      </c>
      <c r="Q3" s="31" t="s">
        <v>18</v>
      </c>
      <c r="R3" s="31" t="s">
        <v>3</v>
      </c>
      <c r="S3" s="32"/>
    </row>
    <row r="4" spans="1:19" x14ac:dyDescent="0.3">
      <c r="A4" s="28" t="s">
        <v>21</v>
      </c>
      <c r="B4" s="33">
        <v>0.56550802139037437</v>
      </c>
      <c r="C4" s="33">
        <v>9.3085106382978719E-3</v>
      </c>
      <c r="D4" s="33">
        <v>4.1278295605858849E-2</v>
      </c>
      <c r="E4" s="33">
        <v>2.6881720430107529E-3</v>
      </c>
      <c r="F4" s="33">
        <v>7.8771695594125501E-2</v>
      </c>
      <c r="G4" s="33">
        <v>0.17391304347826089</v>
      </c>
      <c r="H4" s="33">
        <v>0.64417989417989419</v>
      </c>
      <c r="I4" s="33">
        <v>8.1117021276595744E-2</v>
      </c>
      <c r="J4" s="33">
        <v>1.331557922769641E-3</v>
      </c>
      <c r="K4" s="33">
        <v>0</v>
      </c>
      <c r="L4" s="33">
        <v>2.3289665211062589E-2</v>
      </c>
      <c r="M4" s="33">
        <v>0</v>
      </c>
      <c r="N4" s="33">
        <v>1.063829787234043E-2</v>
      </c>
      <c r="O4" s="33">
        <v>0</v>
      </c>
      <c r="P4" s="33">
        <v>0</v>
      </c>
      <c r="Q4" s="33">
        <v>2.6631158455392811E-3</v>
      </c>
      <c r="R4" s="33">
        <v>0.13733333333333331</v>
      </c>
      <c r="S4" s="30">
        <f t="shared" ref="S4" si="0">SUM(B4:R4)/COUNT(B4:R4)</f>
        <v>0.1042365073171449</v>
      </c>
    </row>
    <row r="5" spans="1:19" x14ac:dyDescent="0.3">
      <c r="A5" s="28" t="s">
        <v>15</v>
      </c>
      <c r="B5" s="31" t="s">
        <v>17</v>
      </c>
      <c r="C5" s="31" t="s">
        <v>18</v>
      </c>
      <c r="D5" s="31" t="s">
        <v>18</v>
      </c>
      <c r="E5" s="31" t="s">
        <v>18</v>
      </c>
      <c r="F5" s="31" t="s">
        <v>18</v>
      </c>
      <c r="G5" s="31" t="s">
        <v>17</v>
      </c>
      <c r="H5" s="31" t="s">
        <v>18</v>
      </c>
      <c r="I5" s="31" t="s">
        <v>17</v>
      </c>
      <c r="J5" s="31" t="s">
        <v>17</v>
      </c>
      <c r="K5" s="31" t="s">
        <v>17</v>
      </c>
      <c r="L5" s="31" t="s">
        <v>17</v>
      </c>
      <c r="M5" s="31" t="s">
        <v>17</v>
      </c>
      <c r="N5" s="31" t="s">
        <v>17</v>
      </c>
      <c r="O5" s="31" t="s">
        <v>17</v>
      </c>
      <c r="P5" s="31" t="s">
        <v>17</v>
      </c>
      <c r="Q5" s="31" t="s">
        <v>17</v>
      </c>
      <c r="R5" s="31" t="s">
        <v>17</v>
      </c>
      <c r="S5" s="32"/>
    </row>
    <row r="6" spans="1:19" x14ac:dyDescent="0.3">
      <c r="A6" s="28" t="s">
        <v>22</v>
      </c>
      <c r="B6" s="33">
        <v>0.65100671140939592</v>
      </c>
      <c r="C6" s="33">
        <v>2.2486772486772479E-2</v>
      </c>
      <c r="D6" s="33">
        <v>0</v>
      </c>
      <c r="E6" s="33">
        <v>0</v>
      </c>
      <c r="F6" s="33">
        <v>1.331557922769641E-3</v>
      </c>
      <c r="G6" s="33">
        <v>8.0901856763925736E-2</v>
      </c>
      <c r="H6" s="33">
        <v>3.8718291054739652E-2</v>
      </c>
      <c r="I6" s="33">
        <v>0.1571994715984148</v>
      </c>
      <c r="J6" s="33">
        <v>0</v>
      </c>
      <c r="K6" s="33">
        <v>6.6577896138482029E-2</v>
      </c>
      <c r="L6" s="33">
        <v>0</v>
      </c>
      <c r="M6" s="33">
        <v>0</v>
      </c>
      <c r="N6" s="33">
        <v>0.19521912350597609</v>
      </c>
      <c r="O6" s="33">
        <v>0</v>
      </c>
      <c r="P6" s="33">
        <v>0</v>
      </c>
      <c r="Q6" s="33">
        <v>2.4064171122994651E-2</v>
      </c>
      <c r="R6" s="33">
        <v>4.9465240641711233E-2</v>
      </c>
      <c r="S6" s="30">
        <f t="shared" ref="S6" si="1">SUM(B6:R6)/COUNT(B6:R6)</f>
        <v>7.5704181920304842E-2</v>
      </c>
    </row>
    <row r="7" spans="1:19" x14ac:dyDescent="0.3">
      <c r="A7" s="28" t="s">
        <v>15</v>
      </c>
      <c r="B7" s="31" t="s">
        <v>17</v>
      </c>
      <c r="C7" s="31" t="s">
        <v>17</v>
      </c>
      <c r="D7" s="31" t="s">
        <v>17</v>
      </c>
      <c r="E7" s="31" t="s">
        <v>17</v>
      </c>
      <c r="F7" s="31" t="s">
        <v>17</v>
      </c>
      <c r="G7" s="31" t="s">
        <v>17</v>
      </c>
      <c r="H7" s="31" t="s">
        <v>17</v>
      </c>
      <c r="I7" s="31" t="s">
        <v>17</v>
      </c>
      <c r="J7" s="31" t="s">
        <v>0</v>
      </c>
      <c r="K7" s="31" t="s">
        <v>0</v>
      </c>
      <c r="L7" s="31" t="s">
        <v>0</v>
      </c>
      <c r="M7" s="31" t="s">
        <v>20</v>
      </c>
      <c r="N7" s="31" t="s">
        <v>17</v>
      </c>
      <c r="O7" s="31" t="s">
        <v>20</v>
      </c>
      <c r="P7" s="31" t="s">
        <v>20</v>
      </c>
      <c r="Q7" s="31" t="s">
        <v>19</v>
      </c>
      <c r="R7" s="31" t="s">
        <v>17</v>
      </c>
      <c r="S7" s="32"/>
    </row>
    <row r="8" spans="1:19" x14ac:dyDescent="0.3">
      <c r="A8" s="28" t="s">
        <v>23</v>
      </c>
      <c r="B8" s="33">
        <v>0.67643142476697737</v>
      </c>
      <c r="C8" s="33">
        <v>3.074866310160428E-2</v>
      </c>
      <c r="D8" s="33">
        <v>0</v>
      </c>
      <c r="E8" s="33">
        <v>0</v>
      </c>
      <c r="F8" s="33">
        <v>0</v>
      </c>
      <c r="G8" s="33">
        <v>0.14361001317523059</v>
      </c>
      <c r="H8" s="33">
        <v>0.2337278106508876</v>
      </c>
      <c r="I8" s="33">
        <v>0.25099075297225892</v>
      </c>
      <c r="J8" s="33">
        <v>0</v>
      </c>
      <c r="K8" s="33">
        <v>0.34224598930481281</v>
      </c>
      <c r="L8" s="33">
        <v>2.666666666666667E-3</v>
      </c>
      <c r="M8" s="33">
        <v>0</v>
      </c>
      <c r="N8" s="33">
        <v>0.50265957446808507</v>
      </c>
      <c r="O8" s="33">
        <v>6.8090787716955939E-2</v>
      </c>
      <c r="P8" s="33">
        <v>0</v>
      </c>
      <c r="Q8" s="33">
        <v>3.4759358288770047E-2</v>
      </c>
      <c r="R8" s="33">
        <v>0.17356475300400531</v>
      </c>
      <c r="S8" s="30">
        <f t="shared" ref="S8" si="2">SUM(B8:R8)/COUNT(B8:R8)</f>
        <v>0.14467622318330908</v>
      </c>
    </row>
    <row r="9" spans="1:19" x14ac:dyDescent="0.3">
      <c r="A9" s="28" t="s">
        <v>15</v>
      </c>
      <c r="B9" s="31" t="s">
        <v>17</v>
      </c>
      <c r="C9" s="31" t="s">
        <v>17</v>
      </c>
      <c r="D9" s="31" t="s">
        <v>17</v>
      </c>
      <c r="E9" s="31" t="s">
        <v>17</v>
      </c>
      <c r="F9" s="31" t="s">
        <v>17</v>
      </c>
      <c r="G9" s="31" t="s">
        <v>17</v>
      </c>
      <c r="H9" s="31" t="s">
        <v>17</v>
      </c>
      <c r="I9" s="31" t="s">
        <v>17</v>
      </c>
      <c r="J9" s="31" t="s">
        <v>17</v>
      </c>
      <c r="K9" s="31" t="s">
        <v>17</v>
      </c>
      <c r="L9" s="31" t="s">
        <v>20</v>
      </c>
      <c r="M9" s="31" t="s">
        <v>0</v>
      </c>
      <c r="N9" s="31" t="s">
        <v>20</v>
      </c>
      <c r="O9" s="31" t="s">
        <v>0</v>
      </c>
      <c r="P9" s="31" t="s">
        <v>20</v>
      </c>
      <c r="Q9" s="31" t="s">
        <v>20</v>
      </c>
      <c r="R9" s="31" t="s">
        <v>9</v>
      </c>
      <c r="S9" s="32"/>
    </row>
    <row r="10" spans="1:19" x14ac:dyDescent="0.3">
      <c r="A10" s="28" t="s">
        <v>16</v>
      </c>
      <c r="B10" s="33">
        <v>0.14647137150466041</v>
      </c>
      <c r="C10" s="33">
        <v>0.73333333333333328</v>
      </c>
      <c r="D10" s="33">
        <v>6.4085447263017362E-2</v>
      </c>
      <c r="E10" s="33">
        <v>0</v>
      </c>
      <c r="F10" s="33">
        <v>0</v>
      </c>
      <c r="G10" s="33">
        <v>9.5617529880478086E-2</v>
      </c>
      <c r="H10" s="33">
        <v>6.1760840998685937E-2</v>
      </c>
      <c r="I10" s="33">
        <v>0.2427440633245383</v>
      </c>
      <c r="J10" s="33">
        <v>5.3262316910785623E-3</v>
      </c>
      <c r="K10" s="33">
        <v>1.3368983957219251E-3</v>
      </c>
      <c r="L10" s="33">
        <v>0</v>
      </c>
      <c r="M10" s="33">
        <v>0.24732620320855611</v>
      </c>
      <c r="N10" s="33">
        <v>0.29427430093209062</v>
      </c>
      <c r="O10" s="33">
        <v>0.36048064085447268</v>
      </c>
      <c r="P10" s="33">
        <v>0</v>
      </c>
      <c r="Q10" s="33">
        <v>0</v>
      </c>
      <c r="R10" s="33">
        <v>4.4058744993324427E-2</v>
      </c>
      <c r="S10" s="30">
        <f t="shared" ref="S10" si="3">SUM(B10:R10)/COUNT(B10:R10)</f>
        <v>0.1351068003752916</v>
      </c>
    </row>
    <row r="11" spans="1:19" x14ac:dyDescent="0.3">
      <c r="A11" s="28" t="s">
        <v>15</v>
      </c>
      <c r="B11" s="31" t="s">
        <v>20</v>
      </c>
      <c r="C11" s="31" t="s">
        <v>0</v>
      </c>
      <c r="D11" s="31" t="s">
        <v>0</v>
      </c>
      <c r="E11" s="31" t="s">
        <v>0</v>
      </c>
      <c r="F11" s="31" t="s">
        <v>0</v>
      </c>
      <c r="G11" s="31" t="s">
        <v>9</v>
      </c>
      <c r="H11" s="31" t="s">
        <v>1</v>
      </c>
      <c r="I11" s="31" t="s">
        <v>19</v>
      </c>
      <c r="J11" s="31" t="s">
        <v>9</v>
      </c>
      <c r="K11" s="31" t="s">
        <v>1</v>
      </c>
      <c r="L11" s="31" t="s">
        <v>4</v>
      </c>
      <c r="M11" s="31" t="s">
        <v>5</v>
      </c>
      <c r="N11" s="31" t="s">
        <v>20</v>
      </c>
      <c r="O11" s="31" t="s">
        <v>0</v>
      </c>
      <c r="P11" s="31" t="s">
        <v>1</v>
      </c>
      <c r="Q11" s="31" t="s">
        <v>19</v>
      </c>
      <c r="R11" s="31" t="s">
        <v>1</v>
      </c>
      <c r="S11" s="32"/>
    </row>
    <row r="13" spans="1:19" x14ac:dyDescent="0.3">
      <c r="R13" s="23" t="s">
        <v>32</v>
      </c>
      <c r="S13" s="23"/>
    </row>
    <row r="14" spans="1:19" x14ac:dyDescent="0.3">
      <c r="R14" s="34">
        <f>SUM(S2:S10)/5</f>
        <v>0.12502441184738192</v>
      </c>
      <c r="S14" s="25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5000_no_IMU_13</vt:lpstr>
      <vt:lpstr>5000_no_IMU_17</vt:lpstr>
      <vt:lpstr>50000_no_IMU_13</vt:lpstr>
      <vt:lpstr>5000_no_IMU_9_C</vt:lpstr>
      <vt:lpstr>5000_no_IMU_9_SUBIR_DIAL</vt:lpstr>
      <vt:lpstr>5000_no_IMU_9_I</vt:lpstr>
      <vt:lpstr>5000_no_IMU_9_GIRO_IN</vt:lpstr>
      <vt:lpstr>5000_no_IMU_9_TRES</vt:lpstr>
      <vt:lpstr>50000_no_IMU_17</vt:lpstr>
      <vt:lpstr>50000_no_IMU_8_sin_TRES</vt:lpstr>
      <vt:lpstr>50000_no_IMU_8_sin_CRUZAR</vt:lpstr>
      <vt:lpstr>50000_IMU_17_C_01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Cuevas</cp:lastModifiedBy>
  <dcterms:created xsi:type="dcterms:W3CDTF">2024-09-08T10:38:59Z</dcterms:created>
  <dcterms:modified xsi:type="dcterms:W3CDTF">2024-09-12T09:00:39Z</dcterms:modified>
</cp:coreProperties>
</file>